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tgeverij\Verkoop\"/>
    </mc:Choice>
  </mc:AlternateContent>
  <xr:revisionPtr revIDLastSave="0" documentId="13_ncr:1_{23F4DEF8-56A1-476E-8F9E-37F869187D2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estellijst" sheetId="1" r:id="rId1"/>
  </sheets>
  <definedNames>
    <definedName name="_xlnm._FilterDatabase" localSheetId="0" hidden="1">Bestellijst!$A$8:$H$131</definedName>
    <definedName name="_xlnm.Print_Area" localSheetId="0">Bestellijst!$A$1:$G$139</definedName>
    <definedName name="_xlnm.Print_Titles" localSheetId="0">Bestellijst!$1:$8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3" i="1" l="1"/>
  <c r="E29" i="1"/>
  <c r="E64" i="1"/>
  <c r="E131" i="1" l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F126" i="1" l="1"/>
  <c r="F95" i="1"/>
  <c r="F75" i="1" l="1"/>
  <c r="F66" i="1" l="1"/>
  <c r="F65" i="1"/>
  <c r="F28" i="1"/>
  <c r="F27" i="1"/>
  <c r="F26" i="1"/>
  <c r="F25" i="1"/>
  <c r="F131" i="1" l="1"/>
  <c r="F51" i="1"/>
  <c r="F50" i="1"/>
  <c r="F55" i="1"/>
  <c r="F24" i="1"/>
  <c r="F33" i="1"/>
  <c r="F76" i="1"/>
  <c r="F58" i="1"/>
  <c r="F23" i="1" l="1"/>
  <c r="F21" i="1"/>
  <c r="F11" i="1"/>
  <c r="F10" i="1"/>
  <c r="F90" i="1"/>
  <c r="F59" i="1"/>
  <c r="F46" i="1"/>
  <c r="F40" i="1"/>
  <c r="F34" i="1"/>
  <c r="F116" i="1"/>
  <c r="F57" i="1"/>
  <c r="F94" i="1"/>
  <c r="F115" i="1"/>
  <c r="F96" i="1"/>
  <c r="F93" i="1"/>
  <c r="F123" i="1"/>
  <c r="F122" i="1"/>
  <c r="F130" i="1"/>
  <c r="F129" i="1"/>
  <c r="F128" i="1"/>
  <c r="F127" i="1"/>
  <c r="F125" i="1"/>
  <c r="F124" i="1"/>
  <c r="F121" i="1"/>
  <c r="F120" i="1"/>
  <c r="F119" i="1"/>
  <c r="F118" i="1"/>
  <c r="F117" i="1"/>
  <c r="F114" i="1"/>
  <c r="F113" i="1"/>
  <c r="F112" i="1"/>
  <c r="F111" i="1"/>
  <c r="F110" i="1"/>
  <c r="F109" i="1"/>
  <c r="F108" i="1"/>
  <c r="F107" i="1"/>
  <c r="F106" i="1"/>
  <c r="F105" i="1"/>
  <c r="F104" i="1"/>
  <c r="F102" i="1"/>
  <c r="F101" i="1"/>
  <c r="F100" i="1"/>
  <c r="F99" i="1"/>
  <c r="F97" i="1"/>
  <c r="F92" i="1"/>
  <c r="F91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32" i="1"/>
  <c r="F74" i="1"/>
  <c r="F73" i="1"/>
  <c r="F72" i="1"/>
  <c r="F71" i="1"/>
  <c r="F70" i="1"/>
  <c r="F69" i="1"/>
  <c r="F68" i="1"/>
  <c r="F67" i="1"/>
  <c r="F63" i="1"/>
  <c r="F62" i="1"/>
  <c r="F61" i="1"/>
  <c r="F60" i="1"/>
  <c r="F56" i="1"/>
  <c r="F44" i="1"/>
  <c r="F38" i="1"/>
  <c r="F52" i="1"/>
  <c r="F39" i="1"/>
  <c r="F47" i="1"/>
  <c r="F37" i="1"/>
  <c r="F48" i="1"/>
  <c r="F36" i="1"/>
  <c r="F43" i="1"/>
  <c r="F45" i="1"/>
  <c r="F54" i="1"/>
  <c r="F53" i="1"/>
  <c r="F42" i="1"/>
  <c r="F41" i="1"/>
  <c r="F35" i="1"/>
  <c r="F49" i="1"/>
  <c r="F31" i="1"/>
  <c r="F30" i="1"/>
  <c r="F22" i="1"/>
  <c r="F20" i="1"/>
  <c r="F19" i="1"/>
  <c r="F18" i="1"/>
  <c r="F16" i="1"/>
  <c r="F17" i="1"/>
  <c r="F15" i="1"/>
  <c r="F14" i="1"/>
  <c r="F13" i="1"/>
  <c r="F12" i="1"/>
  <c r="F9" i="1"/>
  <c r="F98" i="1"/>
</calcChain>
</file>

<file path=xl/sharedStrings.xml><?xml version="1.0" encoding="utf-8"?>
<sst xmlns="http://schemas.openxmlformats.org/spreadsheetml/2006/main" count="268" uniqueCount="146">
  <si>
    <t>NAAM</t>
  </si>
  <si>
    <t>BLAD NR.</t>
  </si>
  <si>
    <t>T.A.V.</t>
  </si>
  <si>
    <t>DATUM</t>
  </si>
  <si>
    <t>ADRES</t>
  </si>
  <si>
    <t>REF./OPM.</t>
  </si>
  <si>
    <t>POSTCODE/PLAATS</t>
  </si>
  <si>
    <t>AANTAL</t>
  </si>
  <si>
    <t>ISBN</t>
  </si>
  <si>
    <t>TITEL</t>
  </si>
  <si>
    <t>winkelprijs</t>
  </si>
  <si>
    <t>btw</t>
  </si>
  <si>
    <t>H</t>
  </si>
  <si>
    <t>L</t>
  </si>
  <si>
    <t xml:space="preserve">Fietsen langs de trekvaart </t>
  </si>
  <si>
    <t xml:space="preserve">Rondje Utrecht </t>
  </si>
  <si>
    <t xml:space="preserve">Fietsen langs kastelen </t>
  </si>
  <si>
    <t xml:space="preserve">De Hollandse Waterlinie </t>
  </si>
  <si>
    <t>Ambachtelijke fietsroutes</t>
  </si>
  <si>
    <t xml:space="preserve">Oost van Assen </t>
  </si>
  <si>
    <t xml:space="preserve">Het Bijvoetpad </t>
  </si>
  <si>
    <t xml:space="preserve">Van Frederiksoord naar Zorgvlied </t>
  </si>
  <si>
    <t xml:space="preserve">Wandelen in Waterland </t>
  </si>
  <si>
    <t xml:space="preserve">Wandelen rond Friese stinsen en states </t>
  </si>
  <si>
    <t xml:space="preserve">Verboden kringen </t>
  </si>
  <si>
    <t xml:space="preserve">Wandelen in Noord-Hollandse landgoederen </t>
  </si>
  <si>
    <t xml:space="preserve">Wandelen in Utrechtse landgoederen </t>
  </si>
  <si>
    <t xml:space="preserve">Wandelen in Gelderse Landgoederen </t>
  </si>
  <si>
    <t xml:space="preserve">Wandelen in Overijsselse Landgoederen </t>
  </si>
  <si>
    <t xml:space="preserve">Wandelsporen rond Zwolle </t>
  </si>
  <si>
    <t xml:space="preserve">Langs het industrieel erfgoed van Nederland </t>
  </si>
  <si>
    <t xml:space="preserve">Wandelen in het Groene Hart / deel De Ronde Venen </t>
  </si>
  <si>
    <t xml:space="preserve">Groene Halte-wandelroutes </t>
  </si>
  <si>
    <t xml:space="preserve">Lopen langs de lijn </t>
  </si>
  <si>
    <t xml:space="preserve">Varen door het Holland van toen </t>
  </si>
  <si>
    <t xml:space="preserve">De sterkste vaarwegenkaart Friesland </t>
  </si>
  <si>
    <t xml:space="preserve">Varen door de Tuin van Nederland </t>
  </si>
  <si>
    <t xml:space="preserve">De sterkste fietskaart van Nederland / 2 Midden- en Zuid-Nederland </t>
  </si>
  <si>
    <t xml:space="preserve">De sterkste fietskaart van Nederland / deel 1+2 </t>
  </si>
  <si>
    <t xml:space="preserve">Kaart van Suriname / Facsimile editie </t>
  </si>
  <si>
    <t>tel. 020-5241010</t>
  </si>
  <si>
    <t>info@buijten.nl</t>
  </si>
  <si>
    <t>Vestinglandschappen in Nederland</t>
  </si>
  <si>
    <t>Grote postcodekaart van Nederland (met ophangstrips)</t>
  </si>
  <si>
    <t>Vechtdalroute LF16</t>
  </si>
  <si>
    <t>Ooststellingwerf</t>
  </si>
  <si>
    <t>Veelzijdig Groningen in 30 wandelroutes</t>
  </si>
  <si>
    <t>Bestellijst</t>
  </si>
  <si>
    <t>Oude lijnen in het Utrechts landschap</t>
  </si>
  <si>
    <t>Het veer keert weer</t>
  </si>
  <si>
    <t>Leeuwerikroutes Veluwe</t>
  </si>
  <si>
    <t xml:space="preserve">Natuurkaart Zuid-Kennemerland </t>
  </si>
  <si>
    <t>Fietsronde Brabant</t>
  </si>
  <si>
    <t>Hart van Portugal</t>
  </si>
  <si>
    <t>De Bommelerwaard in acht routes</t>
  </si>
  <si>
    <t>Topografische dubbelatlas</t>
  </si>
  <si>
    <r>
      <t xml:space="preserve">Buijten &amp; Schipperheijn </t>
    </r>
    <r>
      <rPr>
        <b/>
        <i/>
        <sz val="11"/>
        <color indexed="8"/>
        <rFont val="Garamond"/>
        <family val="1"/>
      </rPr>
      <t>Recreatief</t>
    </r>
  </si>
  <si>
    <t>Alle fietsroutes in de regio Friesland</t>
  </si>
  <si>
    <t>Alle fietsroutes in de regio Rotterdam</t>
  </si>
  <si>
    <t>Alle fietsroutes in de regio Arnhem-Nijmegen</t>
  </si>
  <si>
    <t>Alle fietsroutes in de regio Twente</t>
  </si>
  <si>
    <t>Alle fietsroutes in de regio Utrecht</t>
  </si>
  <si>
    <t>Alle fietsroutes in de regio Zwolle</t>
  </si>
  <si>
    <t>Leeuwerikroutes Regio Eindhoven</t>
  </si>
  <si>
    <t>Leeuwerikroutes Regio Rivierenland</t>
  </si>
  <si>
    <t>Leeuwerikroutes Regio Drenthe</t>
  </si>
  <si>
    <t>Leeuwerikroutes (in mapje) Regio Het Groene Hart</t>
  </si>
  <si>
    <t>Leeuwerikroutes (in mapje) Regio Utrechtse Heuvelrug</t>
  </si>
  <si>
    <t>Leeuwerikroutes (in mapje) Regio Veluwerand/Gelderse Vallei</t>
  </si>
  <si>
    <t>IJsselroute (Gelderland, Overijssel)</t>
  </si>
  <si>
    <t>Erfgoedkaart van Nederland</t>
  </si>
  <si>
    <t>excl.btw</t>
  </si>
  <si>
    <t>Leeuwerikroutes Noord-Limburg en Oost-Brabant</t>
  </si>
  <si>
    <t>Leeuwerikroutes Zuid- en Midden-Limburg</t>
  </si>
  <si>
    <t>Leeuwerikroutes Achterhoek</t>
  </si>
  <si>
    <t>Alle fietsroutes in de regio Groene Hart</t>
  </si>
  <si>
    <t>Fietsen op de Veluwe</t>
  </si>
  <si>
    <t>Ronde van Nederland</t>
  </si>
  <si>
    <t>Wandelen in Nationaal Park Utrechtse Heuvelrug</t>
  </si>
  <si>
    <t>Alle fietsroutes in de regio Midden Brabant</t>
  </si>
  <si>
    <t>Langs dorpen rondom de stad Groningen</t>
  </si>
  <si>
    <t>Alle fietsroutes in de regio Groningen</t>
  </si>
  <si>
    <t>De sterkste fietskaart van de Achterhoek</t>
  </si>
  <si>
    <t>De sterkste fietskaart van Drenthe</t>
  </si>
  <si>
    <t>De sterkste fietskaart van Friesland</t>
  </si>
  <si>
    <t>De sterkste fietskaart van Salland en Twente</t>
  </si>
  <si>
    <t>De sterkste fietskaart van Utrecht</t>
  </si>
  <si>
    <t>De sterkste fietskaart van het Groene Hart</t>
  </si>
  <si>
    <t>De sterkste fietskaart van Goeree Overflakkee en de Zeeuwse eilanden</t>
  </si>
  <si>
    <t>De sterkste fietskaart van de Biesbosch en West-Brabant</t>
  </si>
  <si>
    <t>De sterkste fietskaart van Midden-Brabant</t>
  </si>
  <si>
    <t>De sterkste fietskaart van de Kempen en de Peel</t>
  </si>
  <si>
    <t>De sterkste fietskaart van Limburg</t>
  </si>
  <si>
    <t>De sterkste fietskaart van de Waddeneilanden</t>
  </si>
  <si>
    <t>De sterkste fietskaart van Rivierenland</t>
  </si>
  <si>
    <t>De sterkste fietskaart van de Veluwe</t>
  </si>
  <si>
    <t>De sterkste fietskaart van Groningen</t>
  </si>
  <si>
    <t>Wandelen in Utrechts landschap / deel 2 - Twaalf wandelroutes in de Stichtse Lustwarande</t>
  </si>
  <si>
    <t>Wandelen in Utrechts landschap / deel 1 - Tien wandelroutes in Nationaal Park Utrechtse Heuvelrug</t>
  </si>
  <si>
    <t>Maaspad</t>
  </si>
  <si>
    <t>www.buijten.nl</t>
  </si>
  <si>
    <t xml:space="preserve">Van Veenhuizen naar Fochteloo </t>
  </si>
  <si>
    <t>Midden-Portugal / 26 wandelingen door de Serra de Estrela en Beira Interior</t>
  </si>
  <si>
    <t>Maas Fietsroute</t>
  </si>
  <si>
    <t>inkoop prijs   excl. btw</t>
  </si>
  <si>
    <t xml:space="preserve">Noord-Portugal 26 wandelingen </t>
  </si>
  <si>
    <t xml:space="preserve">Elfsteden op de fiets </t>
  </si>
  <si>
    <t>Mergellandroute navigatiekaart</t>
  </si>
  <si>
    <t>Zuiderzeeroute / druk 7</t>
  </si>
  <si>
    <t>De sterkste wandelkaart van Hof van Delfland</t>
  </si>
  <si>
    <t>Wandelen door Bonhoeffers gedachtegoed - Routes door Berlijn</t>
  </si>
  <si>
    <t>Zuiderzeeroute via LF-routes</t>
  </si>
  <si>
    <t>De sterkste fietskaart van Biesbosch en West-Brabant</t>
  </si>
  <si>
    <t>De sterkste fietskaart van Kempen en Peel</t>
  </si>
  <si>
    <t>Alle fietsroutes in de regio Achterhoek</t>
  </si>
  <si>
    <t>Alle fietsroutes in de regio Amsterdam</t>
  </si>
  <si>
    <t>Alle fietsroutes van Nederland / editie 2018</t>
  </si>
  <si>
    <t>Korte Fietstochten in Nederland</t>
  </si>
  <si>
    <t>De slankste fietsatlas van Nederland 2e druk</t>
  </si>
  <si>
    <t>Bed &amp; Bike - routes 2e druk</t>
  </si>
  <si>
    <t>De sterkste fietskaart van Vlaanderen 4e druk</t>
  </si>
  <si>
    <t>LF 1 Noordzeeroute</t>
  </si>
  <si>
    <t>Paasheuvelweg 44</t>
  </si>
  <si>
    <t>1105 BJ  Amsterdam</t>
  </si>
  <si>
    <r>
      <t xml:space="preserve">Buijten &amp; Schipperheijn </t>
    </r>
    <r>
      <rPr>
        <b/>
        <i/>
        <sz val="12"/>
        <rFont val="Garamond"/>
        <family val="1"/>
      </rPr>
      <t>Recreatief</t>
    </r>
  </si>
  <si>
    <t>De Utrechtse Elfsteden Fietstocht</t>
  </si>
  <si>
    <t>Bonnefooikaart Friesland en Waddeneilanden</t>
  </si>
  <si>
    <t>Bonnefooikaart Friesland en Waddeneilanden (set van 6)</t>
  </si>
  <si>
    <t>Bonnefooikaart Groningen en Drenthe</t>
  </si>
  <si>
    <t>Bonnefooikaart Groningen en Drenthe (set van 6)</t>
  </si>
  <si>
    <t>Fietskaart (1:75.000) Regio Zuid-Friesland</t>
  </si>
  <si>
    <t>Fietskaart (1:75.000) Regio Zuid-Friesland (5 + 1)</t>
  </si>
  <si>
    <t>Metropoolregio Amsterdam op de fiets</t>
  </si>
  <si>
    <t>Wandelen op Voorne-Putten</t>
  </si>
  <si>
    <t>Leeuwerikroutes Rond Utrecht (in herdruk)</t>
  </si>
  <si>
    <t>Algarve in 28 wandelingen</t>
  </si>
  <si>
    <t>Zuid - Portugal / Alentejo in 28 wandelingen (verschijnt mei)</t>
  </si>
  <si>
    <t>De Landelijke Fietsatlas 14e druk</t>
  </si>
  <si>
    <t>Landelijke fietskaart 1:225.000</t>
  </si>
  <si>
    <t xml:space="preserve">De sterkste fietskaart van Nederland / 1 Noord- en Midden-Nederland </t>
  </si>
  <si>
    <t>Basiskaart netwerk LF-routes 2019-2020</t>
  </si>
  <si>
    <t>Kanoprovincie Overijssel</t>
  </si>
  <si>
    <t>Wandelkaart Zuid-Limburg</t>
  </si>
  <si>
    <t>Fietsgids LF Maasroute</t>
  </si>
  <si>
    <t>Cycle Guide LF Maasroute</t>
  </si>
  <si>
    <t>Radführer LF Maasroute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</si>
</sst>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b/>
      <sz val="11"/>
      <color indexed="8"/>
      <name val="Garamond"/>
      <family val="1"/>
    </font>
    <font>
      <b/>
      <i/>
      <sz val="11"/>
      <color indexed="8"/>
      <name val="Garamond"/>
      <family val="1"/>
    </font>
    <font>
      <sz val="11"/>
      <color indexed="8"/>
      <name val="Garamond"/>
      <family val="1"/>
    </font>
    <font>
      <u/>
      <sz val="9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rgb="FFFF0000"/>
      <name val="Calibri"/>
      <family val="2"/>
    </font>
    <font>
      <b/>
      <sz val="12"/>
      <name val="Calibri"/>
      <family val="2"/>
    </font>
    <font>
      <b/>
      <sz val="12"/>
      <name val="Garamond"/>
      <family val="1"/>
    </font>
    <font>
      <b/>
      <i/>
      <sz val="12"/>
      <name val="Garamond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1" xfId="0" applyFont="1" applyBorder="1"/>
    <xf numFmtId="0" fontId="2" fillId="0" borderId="0" xfId="0" applyFont="1"/>
    <xf numFmtId="1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vertical="top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2" fontId="7" fillId="0" borderId="1" xfId="1" applyNumberFormat="1" applyFont="1" applyBorder="1"/>
    <xf numFmtId="2" fontId="8" fillId="0" borderId="1" xfId="1" applyNumberFormat="1" applyFont="1" applyBorder="1"/>
    <xf numFmtId="1" fontId="2" fillId="0" borderId="0" xfId="0" applyNumberFormat="1" applyFont="1" applyAlignment="1">
      <alignment horizontal="left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10" fillId="0" borderId="0" xfId="0" applyFont="1"/>
    <xf numFmtId="0" fontId="7" fillId="0" borderId="0" xfId="0" applyFont="1"/>
    <xf numFmtId="0" fontId="11" fillId="0" borderId="0" xfId="0" applyFont="1"/>
    <xf numFmtId="164" fontId="8" fillId="0" borderId="0" xfId="0" applyNumberFormat="1" applyFont="1"/>
    <xf numFmtId="0" fontId="8" fillId="0" borderId="1" xfId="0" applyFont="1" applyBorder="1"/>
    <xf numFmtId="0" fontId="7" fillId="0" borderId="1" xfId="0" applyFont="1" applyBorder="1"/>
    <xf numFmtId="0" fontId="7" fillId="0" borderId="2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/>
    </xf>
    <xf numFmtId="2" fontId="7" fillId="0" borderId="1" xfId="0" applyNumberFormat="1" applyFont="1" applyBorder="1"/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164" fontId="7" fillId="0" borderId="0" xfId="0" applyNumberFormat="1" applyFont="1" applyAlignment="1">
      <alignment horizontal="center" vertical="top"/>
    </xf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9"/>
  <sheetViews>
    <sheetView tabSelected="1" topLeftCell="A85" zoomScaleNormal="100" zoomScaleSheetLayoutView="100" workbookViewId="0">
      <selection activeCell="G104" sqref="G104"/>
    </sheetView>
  </sheetViews>
  <sheetFormatPr defaultRowHeight="12" x14ac:dyDescent="0.2"/>
  <cols>
    <col min="1" max="1" width="5.7109375" style="2" customWidth="1"/>
    <col min="2" max="2" width="12.140625" style="2" customWidth="1"/>
    <col min="3" max="3" width="57.140625" style="2" customWidth="1"/>
    <col min="4" max="4" width="8.140625" style="2" customWidth="1"/>
    <col min="5" max="5" width="7.5703125" style="2" customWidth="1"/>
    <col min="6" max="6" width="7.28515625" style="2" hidden="1" customWidth="1"/>
    <col min="7" max="7" width="5" style="2" customWidth="1"/>
    <col min="8" max="8" width="2.5703125" style="2" customWidth="1"/>
    <col min="9" max="16384" width="9.140625" style="2"/>
  </cols>
  <sheetData>
    <row r="1" spans="1:8" s="8" customFormat="1" ht="19.5" customHeight="1" x14ac:dyDescent="0.25">
      <c r="A1" s="17" t="s">
        <v>47</v>
      </c>
      <c r="B1" s="18"/>
      <c r="C1" s="19" t="s">
        <v>124</v>
      </c>
      <c r="D1" s="37">
        <v>43559</v>
      </c>
      <c r="E1" s="37"/>
      <c r="F1" s="20"/>
      <c r="G1" s="18"/>
      <c r="H1" s="18"/>
    </row>
    <row r="2" spans="1:8" ht="4.5" customHeight="1" x14ac:dyDescent="0.25">
      <c r="A2" s="21"/>
      <c r="B2" s="22"/>
      <c r="C2" s="23"/>
      <c r="D2" s="24"/>
      <c r="E2" s="24"/>
      <c r="F2" s="24"/>
      <c r="G2" s="22"/>
      <c r="H2" s="22"/>
    </row>
    <row r="3" spans="1:8" ht="21" customHeight="1" x14ac:dyDescent="0.2">
      <c r="A3" s="38" t="s">
        <v>0</v>
      </c>
      <c r="B3" s="38"/>
      <c r="C3" s="25"/>
      <c r="D3" s="26" t="s">
        <v>1</v>
      </c>
      <c r="E3" s="27"/>
      <c r="F3" s="27"/>
      <c r="G3" s="39"/>
      <c r="H3" s="40"/>
    </row>
    <row r="4" spans="1:8" ht="21" customHeight="1" x14ac:dyDescent="0.2">
      <c r="A4" s="38" t="s">
        <v>2</v>
      </c>
      <c r="B4" s="38"/>
      <c r="C4" s="26"/>
      <c r="D4" s="26" t="s">
        <v>3</v>
      </c>
      <c r="E4" s="27"/>
      <c r="F4" s="27"/>
      <c r="G4" s="39"/>
      <c r="H4" s="40"/>
    </row>
    <row r="5" spans="1:8" ht="21" customHeight="1" x14ac:dyDescent="0.2">
      <c r="A5" s="38" t="s">
        <v>4</v>
      </c>
      <c r="B5" s="38"/>
      <c r="C5" s="26"/>
      <c r="D5" s="26" t="s">
        <v>5</v>
      </c>
      <c r="E5" s="27"/>
      <c r="F5" s="27"/>
      <c r="G5" s="39"/>
      <c r="H5" s="40"/>
    </row>
    <row r="6" spans="1:8" ht="21" customHeight="1" x14ac:dyDescent="0.2">
      <c r="A6" s="38" t="s">
        <v>6</v>
      </c>
      <c r="B6" s="38"/>
      <c r="C6" s="26"/>
      <c r="D6" s="22"/>
      <c r="E6" s="22"/>
      <c r="F6" s="22"/>
      <c r="G6" s="22"/>
      <c r="H6" s="22"/>
    </row>
    <row r="7" spans="1:8" x14ac:dyDescent="0.2">
      <c r="A7" s="22"/>
      <c r="B7" s="22"/>
      <c r="C7" s="22"/>
      <c r="D7" s="22"/>
      <c r="E7" s="22"/>
      <c r="F7" s="22"/>
      <c r="G7" s="22"/>
      <c r="H7" s="22"/>
    </row>
    <row r="8" spans="1:8" ht="32.25" customHeight="1" x14ac:dyDescent="0.2">
      <c r="A8" s="28" t="s">
        <v>7</v>
      </c>
      <c r="B8" s="28" t="s">
        <v>8</v>
      </c>
      <c r="C8" s="29" t="s">
        <v>9</v>
      </c>
      <c r="D8" s="9" t="s">
        <v>10</v>
      </c>
      <c r="E8" s="9" t="s">
        <v>71</v>
      </c>
      <c r="F8" s="10" t="s">
        <v>104</v>
      </c>
      <c r="G8" s="30" t="s">
        <v>11</v>
      </c>
      <c r="H8" s="22"/>
    </row>
    <row r="9" spans="1:8" ht="13.5" customHeight="1" x14ac:dyDescent="0.2">
      <c r="A9" s="26"/>
      <c r="B9" s="31">
        <v>9789074980265</v>
      </c>
      <c r="C9" s="26" t="s">
        <v>135</v>
      </c>
      <c r="D9" s="32">
        <v>15.45</v>
      </c>
      <c r="E9" s="11">
        <f t="shared" ref="E9:E41" si="0">IF(G9="H",D9/1.21,D9/1.09)</f>
        <v>14.174311926605503</v>
      </c>
      <c r="F9" s="11">
        <f t="shared" ref="F9:F41" si="1">E9*0.6</f>
        <v>8.5045871559633017</v>
      </c>
      <c r="G9" s="33" t="s">
        <v>13</v>
      </c>
      <c r="H9" s="22"/>
    </row>
    <row r="10" spans="1:8" ht="13.5" customHeight="1" x14ac:dyDescent="0.2">
      <c r="A10" s="26"/>
      <c r="B10" s="31">
        <v>9789058815309</v>
      </c>
      <c r="C10" s="26" t="s">
        <v>114</v>
      </c>
      <c r="D10" s="32">
        <v>9.9</v>
      </c>
      <c r="E10" s="11">
        <f t="shared" si="0"/>
        <v>9.0825688073394488</v>
      </c>
      <c r="F10" s="11">
        <f t="shared" si="1"/>
        <v>5.4495412844036695</v>
      </c>
      <c r="G10" s="33" t="s">
        <v>13</v>
      </c>
      <c r="H10" s="22"/>
    </row>
    <row r="11" spans="1:8" ht="13.5" customHeight="1" x14ac:dyDescent="0.2">
      <c r="A11" s="26"/>
      <c r="B11" s="31">
        <v>9789058813664</v>
      </c>
      <c r="C11" s="26" t="s">
        <v>115</v>
      </c>
      <c r="D11" s="32">
        <v>9.9</v>
      </c>
      <c r="E11" s="11">
        <f t="shared" si="0"/>
        <v>9.0825688073394488</v>
      </c>
      <c r="F11" s="11">
        <f t="shared" si="1"/>
        <v>5.4495412844036695</v>
      </c>
      <c r="G11" s="33" t="s">
        <v>13</v>
      </c>
      <c r="H11" s="22"/>
    </row>
    <row r="12" spans="1:8" ht="13.5" customHeight="1" x14ac:dyDescent="0.2">
      <c r="A12" s="26"/>
      <c r="B12" s="31">
        <v>9789058814654</v>
      </c>
      <c r="C12" s="26" t="s">
        <v>59</v>
      </c>
      <c r="D12" s="32">
        <v>9.9</v>
      </c>
      <c r="E12" s="11">
        <f t="shared" si="0"/>
        <v>9.0825688073394488</v>
      </c>
      <c r="F12" s="11">
        <f t="shared" si="1"/>
        <v>5.4495412844036695</v>
      </c>
      <c r="G12" s="33" t="s">
        <v>13</v>
      </c>
      <c r="H12" s="22"/>
    </row>
    <row r="13" spans="1:8" ht="13.5" customHeight="1" x14ac:dyDescent="0.2">
      <c r="A13" s="26"/>
      <c r="B13" s="31">
        <v>9789058814746</v>
      </c>
      <c r="C13" s="26" t="s">
        <v>57</v>
      </c>
      <c r="D13" s="32">
        <v>9.9</v>
      </c>
      <c r="E13" s="11">
        <f t="shared" si="0"/>
        <v>9.0825688073394488</v>
      </c>
      <c r="F13" s="11">
        <f t="shared" si="1"/>
        <v>5.4495412844036695</v>
      </c>
      <c r="G13" s="33" t="s">
        <v>13</v>
      </c>
      <c r="H13" s="22"/>
    </row>
    <row r="14" spans="1:8" ht="13.5" customHeight="1" x14ac:dyDescent="0.2">
      <c r="A14" s="26"/>
      <c r="B14" s="31">
        <v>9789058815378</v>
      </c>
      <c r="C14" s="26" t="s">
        <v>75</v>
      </c>
      <c r="D14" s="32">
        <v>9.9</v>
      </c>
      <c r="E14" s="11">
        <f t="shared" si="0"/>
        <v>9.0825688073394488</v>
      </c>
      <c r="F14" s="11">
        <f t="shared" si="1"/>
        <v>5.4495412844036695</v>
      </c>
      <c r="G14" s="33" t="s">
        <v>13</v>
      </c>
      <c r="H14" s="22"/>
    </row>
    <row r="15" spans="1:8" ht="13.5" customHeight="1" x14ac:dyDescent="0.2">
      <c r="A15" s="26"/>
      <c r="B15" s="31">
        <v>9789058816269</v>
      </c>
      <c r="C15" s="26" t="s">
        <v>81</v>
      </c>
      <c r="D15" s="32">
        <v>9.9</v>
      </c>
      <c r="E15" s="11">
        <f t="shared" si="0"/>
        <v>9.0825688073394488</v>
      </c>
      <c r="F15" s="11">
        <f t="shared" si="1"/>
        <v>5.4495412844036695</v>
      </c>
      <c r="G15" s="33" t="s">
        <v>13</v>
      </c>
      <c r="H15" s="22"/>
    </row>
    <row r="16" spans="1:8" ht="13.5" customHeight="1" x14ac:dyDescent="0.2">
      <c r="A16" s="26"/>
      <c r="B16" s="31">
        <v>9789058814661</v>
      </c>
      <c r="C16" s="26" t="s">
        <v>79</v>
      </c>
      <c r="D16" s="32">
        <v>9.9</v>
      </c>
      <c r="E16" s="11">
        <f t="shared" si="0"/>
        <v>9.0825688073394488</v>
      </c>
      <c r="F16" s="11">
        <f t="shared" si="1"/>
        <v>5.4495412844036695</v>
      </c>
      <c r="G16" s="33" t="s">
        <v>13</v>
      </c>
      <c r="H16" s="22"/>
    </row>
    <row r="17" spans="1:9" ht="13.5" customHeight="1" x14ac:dyDescent="0.2">
      <c r="A17" s="26"/>
      <c r="B17" s="31">
        <v>9789058814647</v>
      </c>
      <c r="C17" s="26" t="s">
        <v>58</v>
      </c>
      <c r="D17" s="32">
        <v>9.9</v>
      </c>
      <c r="E17" s="11">
        <f t="shared" si="0"/>
        <v>9.0825688073394488</v>
      </c>
      <c r="F17" s="11">
        <f t="shared" si="1"/>
        <v>5.4495412844036695</v>
      </c>
      <c r="G17" s="33" t="s">
        <v>13</v>
      </c>
      <c r="H17" s="22"/>
    </row>
    <row r="18" spans="1:9" ht="13.5" customHeight="1" x14ac:dyDescent="0.2">
      <c r="A18" s="26"/>
      <c r="B18" s="31">
        <v>9789058814029</v>
      </c>
      <c r="C18" s="26" t="s">
        <v>60</v>
      </c>
      <c r="D18" s="32">
        <v>9.9</v>
      </c>
      <c r="E18" s="11">
        <f t="shared" si="0"/>
        <v>9.0825688073394488</v>
      </c>
      <c r="F18" s="11">
        <f t="shared" si="1"/>
        <v>5.4495412844036695</v>
      </c>
      <c r="G18" s="33" t="s">
        <v>13</v>
      </c>
      <c r="H18" s="22"/>
    </row>
    <row r="19" spans="1:9" ht="13.5" customHeight="1" x14ac:dyDescent="0.2">
      <c r="A19" s="26"/>
      <c r="B19" s="31">
        <v>9789058814012</v>
      </c>
      <c r="C19" s="26" t="s">
        <v>61</v>
      </c>
      <c r="D19" s="32">
        <v>9.9</v>
      </c>
      <c r="E19" s="11">
        <f t="shared" si="0"/>
        <v>9.0825688073394488</v>
      </c>
      <c r="F19" s="11">
        <f t="shared" si="1"/>
        <v>5.4495412844036695</v>
      </c>
      <c r="G19" s="33" t="s">
        <v>13</v>
      </c>
      <c r="H19" s="22"/>
    </row>
    <row r="20" spans="1:9" ht="13.5" customHeight="1" x14ac:dyDescent="0.2">
      <c r="A20" s="26"/>
      <c r="B20" s="31">
        <v>9789058814678</v>
      </c>
      <c r="C20" s="26" t="s">
        <v>62</v>
      </c>
      <c r="D20" s="32">
        <v>9.9</v>
      </c>
      <c r="E20" s="11">
        <f t="shared" si="0"/>
        <v>9.0825688073394488</v>
      </c>
      <c r="F20" s="11">
        <f t="shared" si="1"/>
        <v>5.4495412844036695</v>
      </c>
      <c r="G20" s="33" t="s">
        <v>13</v>
      </c>
      <c r="H20" s="22"/>
    </row>
    <row r="21" spans="1:9" ht="13.5" customHeight="1" x14ac:dyDescent="0.2">
      <c r="A21" s="26"/>
      <c r="B21" s="31">
        <v>9789058819802</v>
      </c>
      <c r="C21" s="26" t="s">
        <v>116</v>
      </c>
      <c r="D21" s="32">
        <v>13.9</v>
      </c>
      <c r="E21" s="11">
        <f t="shared" si="0"/>
        <v>12.75229357798165</v>
      </c>
      <c r="F21" s="11">
        <f t="shared" si="1"/>
        <v>7.6513761467889898</v>
      </c>
      <c r="G21" s="33" t="s">
        <v>13</v>
      </c>
      <c r="H21" s="22"/>
    </row>
    <row r="22" spans="1:9" ht="13.5" customHeight="1" x14ac:dyDescent="0.2">
      <c r="A22" s="26"/>
      <c r="B22" s="31">
        <v>9789058811806</v>
      </c>
      <c r="C22" s="26" t="s">
        <v>18</v>
      </c>
      <c r="D22" s="32">
        <v>14.9</v>
      </c>
      <c r="E22" s="11">
        <f t="shared" si="0"/>
        <v>13.669724770642201</v>
      </c>
      <c r="F22" s="11">
        <f t="shared" si="1"/>
        <v>8.2018348623853203</v>
      </c>
      <c r="G22" s="33" t="s">
        <v>13</v>
      </c>
      <c r="H22" s="22"/>
    </row>
    <row r="23" spans="1:9" s="16" customFormat="1" ht="13.5" customHeight="1" x14ac:dyDescent="0.2">
      <c r="A23" s="26"/>
      <c r="B23" s="31">
        <v>9789072930606</v>
      </c>
      <c r="C23" s="26" t="s">
        <v>140</v>
      </c>
      <c r="D23" s="32">
        <v>24.95</v>
      </c>
      <c r="E23" s="11">
        <f t="shared" si="0"/>
        <v>20.619834710743802</v>
      </c>
      <c r="F23" s="11">
        <f t="shared" si="1"/>
        <v>12.37190082644628</v>
      </c>
      <c r="G23" s="33" t="s">
        <v>12</v>
      </c>
      <c r="H23" s="22"/>
      <c r="I23" s="2"/>
    </row>
    <row r="24" spans="1:9" ht="13.5" customHeight="1" x14ac:dyDescent="0.2">
      <c r="A24" s="26"/>
      <c r="B24" s="31">
        <v>9789058819826</v>
      </c>
      <c r="C24" s="26" t="s">
        <v>119</v>
      </c>
      <c r="D24" s="32">
        <v>15.5</v>
      </c>
      <c r="E24" s="11">
        <f t="shared" si="0"/>
        <v>14.220183486238531</v>
      </c>
      <c r="F24" s="11">
        <f t="shared" si="1"/>
        <v>8.5321100917431174</v>
      </c>
      <c r="G24" s="33" t="s">
        <v>13</v>
      </c>
      <c r="H24" s="22"/>
    </row>
    <row r="25" spans="1:9" ht="13.5" customHeight="1" x14ac:dyDescent="0.2">
      <c r="A25" s="26"/>
      <c r="B25" s="31">
        <v>9789058817686</v>
      </c>
      <c r="C25" s="26" t="s">
        <v>126</v>
      </c>
      <c r="D25" s="35">
        <v>4.5</v>
      </c>
      <c r="E25" s="11">
        <f t="shared" si="0"/>
        <v>3.71900826446281</v>
      </c>
      <c r="F25" s="11">
        <f t="shared" si="1"/>
        <v>2.2314049586776861</v>
      </c>
      <c r="G25" s="33" t="s">
        <v>12</v>
      </c>
      <c r="H25" s="22"/>
    </row>
    <row r="26" spans="1:9" ht="13.5" customHeight="1" x14ac:dyDescent="0.2">
      <c r="A26" s="26"/>
      <c r="B26" s="31">
        <v>9789058817587</v>
      </c>
      <c r="C26" s="26" t="s">
        <v>127</v>
      </c>
      <c r="D26" s="35">
        <v>22.5</v>
      </c>
      <c r="E26" s="11">
        <f t="shared" si="0"/>
        <v>18.595041322314049</v>
      </c>
      <c r="F26" s="11">
        <f t="shared" si="1"/>
        <v>11.157024793388429</v>
      </c>
      <c r="G26" s="33" t="s">
        <v>12</v>
      </c>
      <c r="H26" s="22"/>
    </row>
    <row r="27" spans="1:9" ht="13.5" customHeight="1" x14ac:dyDescent="0.2">
      <c r="A27" s="26"/>
      <c r="B27" s="31">
        <v>9789058817693</v>
      </c>
      <c r="C27" s="26" t="s">
        <v>128</v>
      </c>
      <c r="D27" s="35">
        <v>4.5</v>
      </c>
      <c r="E27" s="11">
        <f t="shared" si="0"/>
        <v>3.71900826446281</v>
      </c>
      <c r="F27" s="11">
        <f t="shared" si="1"/>
        <v>2.2314049586776861</v>
      </c>
      <c r="G27" s="33" t="s">
        <v>12</v>
      </c>
      <c r="H27" s="22"/>
    </row>
    <row r="28" spans="1:9" ht="13.5" customHeight="1" x14ac:dyDescent="0.2">
      <c r="A28" s="26"/>
      <c r="B28" s="31">
        <v>9789058817594</v>
      </c>
      <c r="C28" s="26" t="s">
        <v>129</v>
      </c>
      <c r="D28" s="35">
        <v>22.5</v>
      </c>
      <c r="E28" s="11">
        <f t="shared" si="0"/>
        <v>18.595041322314049</v>
      </c>
      <c r="F28" s="11">
        <f t="shared" si="1"/>
        <v>11.157024793388429</v>
      </c>
      <c r="G28" s="33" t="s">
        <v>12</v>
      </c>
      <c r="H28" s="22"/>
    </row>
    <row r="29" spans="1:9" ht="13.5" customHeight="1" x14ac:dyDescent="0.2">
      <c r="A29" s="36"/>
      <c r="B29" s="31">
        <v>9789072930620</v>
      </c>
      <c r="C29" s="36" t="s">
        <v>144</v>
      </c>
      <c r="D29" s="35">
        <v>12.95</v>
      </c>
      <c r="E29" s="11">
        <f t="shared" si="0"/>
        <v>11.880733944954127</v>
      </c>
      <c r="F29" s="11"/>
      <c r="G29" s="33" t="s">
        <v>13</v>
      </c>
      <c r="H29" s="22"/>
    </row>
    <row r="30" spans="1:9" ht="13.5" customHeight="1" x14ac:dyDescent="0.2">
      <c r="A30" s="26"/>
      <c r="B30" s="31">
        <v>9789058811165</v>
      </c>
      <c r="C30" s="26" t="s">
        <v>54</v>
      </c>
      <c r="D30" s="32">
        <v>9.8000000000000007</v>
      </c>
      <c r="E30" s="11">
        <f t="shared" si="0"/>
        <v>8.9908256880733948</v>
      </c>
      <c r="F30" s="11">
        <f t="shared" si="1"/>
        <v>5.3944954128440363</v>
      </c>
      <c r="G30" s="33" t="s">
        <v>13</v>
      </c>
      <c r="H30" s="22"/>
    </row>
    <row r="31" spans="1:9" ht="13.5" customHeight="1" x14ac:dyDescent="0.2">
      <c r="A31" s="26"/>
      <c r="B31" s="31">
        <v>9789058812995</v>
      </c>
      <c r="C31" s="26" t="s">
        <v>17</v>
      </c>
      <c r="D31" s="32">
        <v>12.25</v>
      </c>
      <c r="E31" s="11">
        <f t="shared" si="0"/>
        <v>11.238532110091743</v>
      </c>
      <c r="F31" s="11">
        <f t="shared" si="1"/>
        <v>6.7431192660550456</v>
      </c>
      <c r="G31" s="33" t="s">
        <v>13</v>
      </c>
      <c r="H31" s="22"/>
    </row>
    <row r="32" spans="1:9" ht="13.5" customHeight="1" x14ac:dyDescent="0.2">
      <c r="A32" s="26"/>
      <c r="B32" s="31">
        <v>9789463690454</v>
      </c>
      <c r="C32" s="26" t="s">
        <v>137</v>
      </c>
      <c r="D32" s="32">
        <v>19.5</v>
      </c>
      <c r="E32" s="11">
        <f t="shared" si="0"/>
        <v>17.889908256880734</v>
      </c>
      <c r="F32" s="11">
        <f t="shared" si="1"/>
        <v>10.73394495412844</v>
      </c>
      <c r="G32" s="33" t="s">
        <v>13</v>
      </c>
      <c r="H32" s="22"/>
      <c r="I32" s="16"/>
    </row>
    <row r="33" spans="1:8" ht="13.5" customHeight="1" x14ac:dyDescent="0.2">
      <c r="A33" s="26"/>
      <c r="B33" s="31">
        <v>9789058819796</v>
      </c>
      <c r="C33" s="26" t="s">
        <v>118</v>
      </c>
      <c r="D33" s="32">
        <v>12.9</v>
      </c>
      <c r="E33" s="11">
        <f t="shared" si="0"/>
        <v>11.834862385321101</v>
      </c>
      <c r="F33" s="11">
        <f t="shared" si="1"/>
        <v>7.1009174311926602</v>
      </c>
      <c r="G33" s="33" t="s">
        <v>13</v>
      </c>
      <c r="H33" s="22"/>
    </row>
    <row r="34" spans="1:8" ht="13.5" customHeight="1" x14ac:dyDescent="0.2">
      <c r="A34" s="26"/>
      <c r="B34" s="31">
        <v>9789058817167</v>
      </c>
      <c r="C34" s="26" t="s">
        <v>112</v>
      </c>
      <c r="D34" s="32">
        <v>10.9</v>
      </c>
      <c r="E34" s="11">
        <f t="shared" si="0"/>
        <v>9.0082644628099171</v>
      </c>
      <c r="F34" s="11">
        <f t="shared" si="1"/>
        <v>5.4049586776859497</v>
      </c>
      <c r="G34" s="33" t="s">
        <v>12</v>
      </c>
      <c r="H34" s="22"/>
    </row>
    <row r="35" spans="1:8" ht="13.5" customHeight="1" x14ac:dyDescent="0.2">
      <c r="A35" s="26"/>
      <c r="B35" s="31">
        <v>9789058817082</v>
      </c>
      <c r="C35" s="26" t="s">
        <v>82</v>
      </c>
      <c r="D35" s="32">
        <v>10.9</v>
      </c>
      <c r="E35" s="11">
        <f t="shared" si="0"/>
        <v>9.0082644628099171</v>
      </c>
      <c r="F35" s="11">
        <f t="shared" si="1"/>
        <v>5.4049586776859497</v>
      </c>
      <c r="G35" s="33" t="s">
        <v>12</v>
      </c>
      <c r="H35" s="22"/>
    </row>
    <row r="36" spans="1:8" ht="13.5" customHeight="1" x14ac:dyDescent="0.2">
      <c r="A36" s="26"/>
      <c r="B36" s="31">
        <v>9789058817167</v>
      </c>
      <c r="C36" s="26" t="s">
        <v>89</v>
      </c>
      <c r="D36" s="32">
        <v>10.9</v>
      </c>
      <c r="E36" s="11">
        <f t="shared" si="0"/>
        <v>9.0082644628099171</v>
      </c>
      <c r="F36" s="11">
        <f t="shared" si="1"/>
        <v>5.4049586776859497</v>
      </c>
      <c r="G36" s="33" t="s">
        <v>12</v>
      </c>
      <c r="H36" s="22"/>
    </row>
    <row r="37" spans="1:8" ht="13.5" customHeight="1" x14ac:dyDescent="0.2">
      <c r="A37" s="26"/>
      <c r="B37" s="31">
        <v>9789058817181</v>
      </c>
      <c r="C37" s="26" t="s">
        <v>91</v>
      </c>
      <c r="D37" s="32">
        <v>10.9</v>
      </c>
      <c r="E37" s="11">
        <f t="shared" si="0"/>
        <v>9.0082644628099171</v>
      </c>
      <c r="F37" s="11">
        <f t="shared" si="1"/>
        <v>5.4049586776859497</v>
      </c>
      <c r="G37" s="33" t="s">
        <v>12</v>
      </c>
      <c r="H37" s="22"/>
    </row>
    <row r="38" spans="1:8" ht="13.5" customHeight="1" x14ac:dyDescent="0.2">
      <c r="A38" s="26"/>
      <c r="B38" s="31">
        <v>9789058816283</v>
      </c>
      <c r="C38" s="26" t="s">
        <v>95</v>
      </c>
      <c r="D38" s="32">
        <v>10.9</v>
      </c>
      <c r="E38" s="11">
        <f t="shared" si="0"/>
        <v>9.0082644628099171</v>
      </c>
      <c r="F38" s="11">
        <f t="shared" si="1"/>
        <v>5.4049586776859497</v>
      </c>
      <c r="G38" s="33" t="s">
        <v>12</v>
      </c>
      <c r="H38" s="22"/>
    </row>
    <row r="39" spans="1:8" ht="13.5" customHeight="1" x14ac:dyDescent="0.2">
      <c r="A39" s="26"/>
      <c r="B39" s="31">
        <v>9789058817204</v>
      </c>
      <c r="C39" s="26" t="s">
        <v>93</v>
      </c>
      <c r="D39" s="32">
        <v>10.9</v>
      </c>
      <c r="E39" s="11">
        <f t="shared" si="0"/>
        <v>9.0082644628099171</v>
      </c>
      <c r="F39" s="11">
        <f t="shared" si="1"/>
        <v>5.4049586776859497</v>
      </c>
      <c r="G39" s="33" t="s">
        <v>12</v>
      </c>
      <c r="H39" s="22"/>
    </row>
    <row r="40" spans="1:8" ht="13.5" customHeight="1" x14ac:dyDescent="0.2">
      <c r="A40" s="26"/>
      <c r="B40" s="31">
        <v>9789058817099</v>
      </c>
      <c r="C40" s="26" t="s">
        <v>83</v>
      </c>
      <c r="D40" s="32">
        <v>10.9</v>
      </c>
      <c r="E40" s="11">
        <f t="shared" si="0"/>
        <v>9.0082644628099171</v>
      </c>
      <c r="F40" s="11">
        <f t="shared" si="1"/>
        <v>5.4049586776859497</v>
      </c>
      <c r="G40" s="33" t="s">
        <v>12</v>
      </c>
      <c r="H40" s="22"/>
    </row>
    <row r="41" spans="1:8" ht="13.5" customHeight="1" x14ac:dyDescent="0.2">
      <c r="A41" s="26"/>
      <c r="B41" s="31">
        <v>9789058817099</v>
      </c>
      <c r="C41" s="26" t="s">
        <v>83</v>
      </c>
      <c r="D41" s="32">
        <v>10.9</v>
      </c>
      <c r="E41" s="11">
        <f t="shared" si="0"/>
        <v>9.0082644628099171</v>
      </c>
      <c r="F41" s="11">
        <f t="shared" si="1"/>
        <v>5.4049586776859497</v>
      </c>
      <c r="G41" s="33" t="s">
        <v>12</v>
      </c>
      <c r="H41" s="22"/>
    </row>
    <row r="42" spans="1:8" ht="13.5" customHeight="1" x14ac:dyDescent="0.2">
      <c r="A42" s="26"/>
      <c r="B42" s="31">
        <v>9789058817105</v>
      </c>
      <c r="C42" s="26" t="s">
        <v>84</v>
      </c>
      <c r="D42" s="32">
        <v>10.9</v>
      </c>
      <c r="E42" s="11">
        <f t="shared" ref="E42:E74" si="2">IF(G42="H",D42/1.21,D42/1.09)</f>
        <v>9.0082644628099171</v>
      </c>
      <c r="F42" s="11">
        <f t="shared" ref="F42:F73" si="3">E42*0.6</f>
        <v>5.4049586776859497</v>
      </c>
      <c r="G42" s="33" t="s">
        <v>12</v>
      </c>
      <c r="H42" s="22"/>
    </row>
    <row r="43" spans="1:8" ht="13.5" customHeight="1" x14ac:dyDescent="0.2">
      <c r="A43" s="26"/>
      <c r="B43" s="31">
        <v>9789058817150</v>
      </c>
      <c r="C43" s="26" t="s">
        <v>88</v>
      </c>
      <c r="D43" s="32">
        <v>10.9</v>
      </c>
      <c r="E43" s="11">
        <f t="shared" si="2"/>
        <v>9.0082644628099171</v>
      </c>
      <c r="F43" s="11">
        <f t="shared" si="3"/>
        <v>5.4049586776859497</v>
      </c>
      <c r="G43" s="33" t="s">
        <v>12</v>
      </c>
      <c r="H43" s="22"/>
    </row>
    <row r="44" spans="1:8" ht="13.5" customHeight="1" x14ac:dyDescent="0.2">
      <c r="A44" s="26"/>
      <c r="B44" s="31">
        <v>9789058816290</v>
      </c>
      <c r="C44" s="26" t="s">
        <v>96</v>
      </c>
      <c r="D44" s="32">
        <v>10.9</v>
      </c>
      <c r="E44" s="11">
        <f t="shared" si="2"/>
        <v>9.0082644628099171</v>
      </c>
      <c r="F44" s="11">
        <f t="shared" si="3"/>
        <v>5.4049586776859497</v>
      </c>
      <c r="G44" s="33" t="s">
        <v>12</v>
      </c>
      <c r="H44" s="22"/>
    </row>
    <row r="45" spans="1:8" ht="13.5" customHeight="1" x14ac:dyDescent="0.2">
      <c r="A45" s="26"/>
      <c r="B45" s="31">
        <v>9789058817143</v>
      </c>
      <c r="C45" s="26" t="s">
        <v>87</v>
      </c>
      <c r="D45" s="32">
        <v>10.9</v>
      </c>
      <c r="E45" s="11">
        <f t="shared" si="2"/>
        <v>9.0082644628099171</v>
      </c>
      <c r="F45" s="11">
        <f t="shared" si="3"/>
        <v>5.4049586776859497</v>
      </c>
      <c r="G45" s="33" t="s">
        <v>12</v>
      </c>
      <c r="H45" s="22"/>
    </row>
    <row r="46" spans="1:8" ht="13.5" customHeight="1" x14ac:dyDescent="0.2">
      <c r="A46" s="26"/>
      <c r="B46" s="31">
        <v>9789058817181</v>
      </c>
      <c r="C46" s="26" t="s">
        <v>113</v>
      </c>
      <c r="D46" s="32">
        <v>10.9</v>
      </c>
      <c r="E46" s="11">
        <f t="shared" si="2"/>
        <v>9.0082644628099171</v>
      </c>
      <c r="F46" s="11">
        <f t="shared" si="3"/>
        <v>5.4049586776859497</v>
      </c>
      <c r="G46" s="33" t="s">
        <v>12</v>
      </c>
      <c r="H46" s="22"/>
    </row>
    <row r="47" spans="1:8" ht="13.5" customHeight="1" x14ac:dyDescent="0.2">
      <c r="A47" s="26"/>
      <c r="B47" s="31">
        <v>9789058817198</v>
      </c>
      <c r="C47" s="26" t="s">
        <v>92</v>
      </c>
      <c r="D47" s="32">
        <v>10.9</v>
      </c>
      <c r="E47" s="11">
        <f t="shared" si="2"/>
        <v>9.0082644628099171</v>
      </c>
      <c r="F47" s="11">
        <f t="shared" si="3"/>
        <v>5.4049586776859497</v>
      </c>
      <c r="G47" s="33" t="s">
        <v>12</v>
      </c>
      <c r="H47" s="22"/>
    </row>
    <row r="48" spans="1:8" ht="13.5" customHeight="1" x14ac:dyDescent="0.2">
      <c r="A48" s="26"/>
      <c r="B48" s="31">
        <v>9789058817174</v>
      </c>
      <c r="C48" s="26" t="s">
        <v>90</v>
      </c>
      <c r="D48" s="32">
        <v>10.9</v>
      </c>
      <c r="E48" s="11">
        <f t="shared" si="2"/>
        <v>9.0082644628099171</v>
      </c>
      <c r="F48" s="11">
        <f t="shared" si="3"/>
        <v>5.4049586776859497</v>
      </c>
      <c r="G48" s="33" t="s">
        <v>12</v>
      </c>
      <c r="H48" s="22"/>
    </row>
    <row r="49" spans="1:8" ht="13.5" customHeight="1" x14ac:dyDescent="0.2">
      <c r="A49" s="26"/>
      <c r="B49" s="31">
        <v>9789058810144</v>
      </c>
      <c r="C49" s="26" t="s">
        <v>139</v>
      </c>
      <c r="D49" s="32">
        <v>10.9</v>
      </c>
      <c r="E49" s="11">
        <f t="shared" si="2"/>
        <v>9.0082644628099171</v>
      </c>
      <c r="F49" s="11">
        <f t="shared" si="3"/>
        <v>5.4049586776859497</v>
      </c>
      <c r="G49" s="33" t="s">
        <v>12</v>
      </c>
      <c r="H49" s="22"/>
    </row>
    <row r="50" spans="1:8" ht="13.5" customHeight="1" x14ac:dyDescent="0.2">
      <c r="A50" s="26"/>
      <c r="B50" s="31">
        <v>9789058819840</v>
      </c>
      <c r="C50" s="26" t="s">
        <v>37</v>
      </c>
      <c r="D50" s="32">
        <v>10.9</v>
      </c>
      <c r="E50" s="11">
        <f t="shared" si="2"/>
        <v>9.0082644628099171</v>
      </c>
      <c r="F50" s="11">
        <f t="shared" si="3"/>
        <v>5.4049586776859497</v>
      </c>
      <c r="G50" s="33" t="s">
        <v>12</v>
      </c>
      <c r="H50" s="22"/>
    </row>
    <row r="51" spans="1:8" ht="13.5" customHeight="1" x14ac:dyDescent="0.2">
      <c r="A51" s="26"/>
      <c r="B51" s="31">
        <v>9789058819925</v>
      </c>
      <c r="C51" s="26" t="s">
        <v>38</v>
      </c>
      <c r="D51" s="32">
        <v>17.5</v>
      </c>
      <c r="E51" s="11">
        <f t="shared" si="2"/>
        <v>14.462809917355372</v>
      </c>
      <c r="F51" s="11">
        <f t="shared" si="3"/>
        <v>8.6776859504132222</v>
      </c>
      <c r="G51" s="33" t="s">
        <v>12</v>
      </c>
      <c r="H51" s="22"/>
    </row>
    <row r="52" spans="1:8" ht="13.5" customHeight="1" x14ac:dyDescent="0.2">
      <c r="A52" s="26"/>
      <c r="B52" s="31">
        <v>9789058817228</v>
      </c>
      <c r="C52" s="26" t="s">
        <v>94</v>
      </c>
      <c r="D52" s="32">
        <v>10.9</v>
      </c>
      <c r="E52" s="11">
        <f t="shared" si="2"/>
        <v>9.0082644628099171</v>
      </c>
      <c r="F52" s="11">
        <f t="shared" si="3"/>
        <v>5.4049586776859497</v>
      </c>
      <c r="G52" s="33" t="s">
        <v>12</v>
      </c>
      <c r="H52" s="22"/>
    </row>
    <row r="53" spans="1:8" ht="13.5" customHeight="1" x14ac:dyDescent="0.2">
      <c r="A53" s="26"/>
      <c r="B53" s="31">
        <v>9789058817112</v>
      </c>
      <c r="C53" s="26" t="s">
        <v>85</v>
      </c>
      <c r="D53" s="32">
        <v>10.9</v>
      </c>
      <c r="E53" s="11">
        <f t="shared" si="2"/>
        <v>9.0082644628099171</v>
      </c>
      <c r="F53" s="11">
        <f t="shared" si="3"/>
        <v>5.4049586776859497</v>
      </c>
      <c r="G53" s="33" t="s">
        <v>12</v>
      </c>
      <c r="H53" s="22"/>
    </row>
    <row r="54" spans="1:8" ht="13.5" customHeight="1" x14ac:dyDescent="0.2">
      <c r="A54" s="26"/>
      <c r="B54" s="31">
        <v>9789058817129</v>
      </c>
      <c r="C54" s="26" t="s">
        <v>86</v>
      </c>
      <c r="D54" s="32">
        <v>10.9</v>
      </c>
      <c r="E54" s="11">
        <f t="shared" si="2"/>
        <v>9.0082644628099171</v>
      </c>
      <c r="F54" s="11">
        <f t="shared" si="3"/>
        <v>5.4049586776859497</v>
      </c>
      <c r="G54" s="33" t="s">
        <v>12</v>
      </c>
      <c r="H54" s="22"/>
    </row>
    <row r="55" spans="1:8" ht="13.5" customHeight="1" x14ac:dyDescent="0.2">
      <c r="A55" s="26"/>
      <c r="B55" s="31">
        <v>9789058819833</v>
      </c>
      <c r="C55" s="26" t="s">
        <v>120</v>
      </c>
      <c r="D55" s="32">
        <v>10.9</v>
      </c>
      <c r="E55" s="11">
        <f t="shared" si="2"/>
        <v>9.0082644628099171</v>
      </c>
      <c r="F55" s="11">
        <f t="shared" si="3"/>
        <v>5.4049586776859497</v>
      </c>
      <c r="G55" s="33" t="s">
        <v>12</v>
      </c>
      <c r="H55" s="22"/>
    </row>
    <row r="56" spans="1:8" ht="13.5" customHeight="1" x14ac:dyDescent="0.2">
      <c r="A56" s="26"/>
      <c r="B56" s="31">
        <v>9789058810779</v>
      </c>
      <c r="C56" s="26" t="s">
        <v>35</v>
      </c>
      <c r="D56" s="32">
        <v>10</v>
      </c>
      <c r="E56" s="11">
        <f t="shared" si="2"/>
        <v>8.2644628099173563</v>
      </c>
      <c r="F56" s="11">
        <f t="shared" si="3"/>
        <v>4.9586776859504136</v>
      </c>
      <c r="G56" s="33" t="s">
        <v>12</v>
      </c>
      <c r="H56" s="22"/>
    </row>
    <row r="57" spans="1:8" ht="13.5" customHeight="1" x14ac:dyDescent="0.2">
      <c r="A57" s="26"/>
      <c r="B57" s="31">
        <v>9789058818744</v>
      </c>
      <c r="C57" s="26" t="s">
        <v>109</v>
      </c>
      <c r="D57" s="32">
        <v>10</v>
      </c>
      <c r="E57" s="11">
        <f t="shared" si="2"/>
        <v>8.2644628099173563</v>
      </c>
      <c r="F57" s="11">
        <f t="shared" si="3"/>
        <v>4.9586776859504136</v>
      </c>
      <c r="G57" s="33" t="s">
        <v>12</v>
      </c>
      <c r="H57" s="22"/>
    </row>
    <row r="58" spans="1:8" ht="13.5" customHeight="1" x14ac:dyDescent="0.2">
      <c r="A58" s="26"/>
      <c r="B58" s="31">
        <v>9789058819772</v>
      </c>
      <c r="C58" s="26" t="s">
        <v>125</v>
      </c>
      <c r="D58" s="32">
        <v>16.899999999999999</v>
      </c>
      <c r="E58" s="11">
        <f t="shared" si="2"/>
        <v>15.5045871559633</v>
      </c>
      <c r="F58" s="11">
        <f t="shared" si="3"/>
        <v>9.3027522935779796</v>
      </c>
      <c r="G58" s="33" t="s">
        <v>13</v>
      </c>
      <c r="H58" s="22"/>
    </row>
    <row r="59" spans="1:8" ht="13.5" customHeight="1" x14ac:dyDescent="0.2">
      <c r="A59" s="26"/>
      <c r="B59" s="31">
        <v>9789058818423</v>
      </c>
      <c r="C59" s="26" t="s">
        <v>106</v>
      </c>
      <c r="D59" s="32">
        <v>15.5</v>
      </c>
      <c r="E59" s="11">
        <f t="shared" si="2"/>
        <v>14.220183486238531</v>
      </c>
      <c r="F59" s="11">
        <f t="shared" si="3"/>
        <v>8.5321100917431174</v>
      </c>
      <c r="G59" s="33" t="s">
        <v>13</v>
      </c>
      <c r="H59" s="22"/>
    </row>
    <row r="60" spans="1:8" ht="13.5" customHeight="1" x14ac:dyDescent="0.2">
      <c r="A60" s="26"/>
      <c r="B60" s="31">
        <v>9789058814579</v>
      </c>
      <c r="C60" s="26" t="s">
        <v>70</v>
      </c>
      <c r="D60" s="32">
        <v>5.95</v>
      </c>
      <c r="E60" s="11">
        <f t="shared" si="2"/>
        <v>4.9173553719008272</v>
      </c>
      <c r="F60" s="11">
        <f t="shared" si="3"/>
        <v>2.950413223140496</v>
      </c>
      <c r="G60" s="33" t="s">
        <v>12</v>
      </c>
      <c r="H60" s="22"/>
    </row>
    <row r="61" spans="1:8" ht="13.5" customHeight="1" x14ac:dyDescent="0.2">
      <c r="A61" s="26"/>
      <c r="B61" s="31">
        <v>9789058810069</v>
      </c>
      <c r="C61" s="26" t="s">
        <v>14</v>
      </c>
      <c r="D61" s="32">
        <v>14.3</v>
      </c>
      <c r="E61" s="11">
        <f t="shared" si="2"/>
        <v>13.119266055045872</v>
      </c>
      <c r="F61" s="11">
        <f t="shared" si="3"/>
        <v>7.8715596330275224</v>
      </c>
      <c r="G61" s="33" t="s">
        <v>13</v>
      </c>
      <c r="H61" s="22"/>
    </row>
    <row r="62" spans="1:8" ht="13.5" customHeight="1" x14ac:dyDescent="0.2">
      <c r="A62" s="26"/>
      <c r="B62" s="31">
        <v>9789058811110</v>
      </c>
      <c r="C62" s="26" t="s">
        <v>16</v>
      </c>
      <c r="D62" s="32">
        <v>14.95</v>
      </c>
      <c r="E62" s="11">
        <f t="shared" si="2"/>
        <v>13.715596330275227</v>
      </c>
      <c r="F62" s="11">
        <f t="shared" si="3"/>
        <v>8.229357798165136</v>
      </c>
      <c r="G62" s="33" t="s">
        <v>13</v>
      </c>
      <c r="H62" s="22"/>
    </row>
    <row r="63" spans="1:8" ht="13.5" customHeight="1" x14ac:dyDescent="0.2">
      <c r="A63" s="26"/>
      <c r="B63" s="31">
        <v>9789058815293</v>
      </c>
      <c r="C63" s="26" t="s">
        <v>76</v>
      </c>
      <c r="D63" s="32">
        <v>7.95</v>
      </c>
      <c r="E63" s="11">
        <f t="shared" si="2"/>
        <v>6.5702479338842981</v>
      </c>
      <c r="F63" s="11">
        <f t="shared" si="3"/>
        <v>3.9421487603305785</v>
      </c>
      <c r="G63" s="33" t="s">
        <v>12</v>
      </c>
      <c r="H63" s="22"/>
    </row>
    <row r="64" spans="1:8" ht="13.5" customHeight="1" x14ac:dyDescent="0.2">
      <c r="A64" s="36"/>
      <c r="B64" s="31">
        <v>9789072930613</v>
      </c>
      <c r="C64" s="36" t="s">
        <v>143</v>
      </c>
      <c r="D64" s="32">
        <v>12.95</v>
      </c>
      <c r="E64" s="11">
        <f t="shared" si="2"/>
        <v>11.880733944954127</v>
      </c>
      <c r="F64" s="11"/>
      <c r="G64" s="33" t="s">
        <v>13</v>
      </c>
      <c r="H64" s="22"/>
    </row>
    <row r="65" spans="1:8" ht="13.5" customHeight="1" x14ac:dyDescent="0.2">
      <c r="A65" s="26"/>
      <c r="B65" s="31">
        <v>9789058816405</v>
      </c>
      <c r="C65" s="26" t="s">
        <v>130</v>
      </c>
      <c r="D65" s="35">
        <v>4.5</v>
      </c>
      <c r="E65" s="11">
        <f t="shared" si="2"/>
        <v>3.71900826446281</v>
      </c>
      <c r="F65" s="11">
        <f t="shared" si="3"/>
        <v>2.2314049586776861</v>
      </c>
      <c r="G65" s="33" t="s">
        <v>12</v>
      </c>
      <c r="H65" s="22"/>
    </row>
    <row r="66" spans="1:8" ht="13.5" customHeight="1" x14ac:dyDescent="0.2">
      <c r="A66" s="26"/>
      <c r="B66" s="31">
        <v>9789058815972</v>
      </c>
      <c r="C66" s="26" t="s">
        <v>131</v>
      </c>
      <c r="D66" s="35">
        <v>22.5</v>
      </c>
      <c r="E66" s="11">
        <f t="shared" si="2"/>
        <v>18.595041322314049</v>
      </c>
      <c r="F66" s="11">
        <f t="shared" si="3"/>
        <v>11.157024793388429</v>
      </c>
      <c r="G66" s="33" t="s">
        <v>12</v>
      </c>
      <c r="H66" s="22"/>
    </row>
    <row r="67" spans="1:8" ht="13.5" customHeight="1" x14ac:dyDescent="0.2">
      <c r="A67" s="26"/>
      <c r="B67" s="31">
        <v>9789058813404</v>
      </c>
      <c r="C67" s="26" t="s">
        <v>52</v>
      </c>
      <c r="D67" s="32">
        <v>14.3</v>
      </c>
      <c r="E67" s="11">
        <f t="shared" si="2"/>
        <v>13.119266055045872</v>
      </c>
      <c r="F67" s="11">
        <f t="shared" si="3"/>
        <v>7.8715596330275224</v>
      </c>
      <c r="G67" s="33" t="s">
        <v>13</v>
      </c>
      <c r="H67" s="22"/>
    </row>
    <row r="68" spans="1:8" ht="13.5" customHeight="1" x14ac:dyDescent="0.2">
      <c r="A68" s="26"/>
      <c r="B68" s="31">
        <v>9789077931066</v>
      </c>
      <c r="C68" s="26" t="s">
        <v>32</v>
      </c>
      <c r="D68" s="32">
        <v>12.5</v>
      </c>
      <c r="E68" s="11">
        <f t="shared" si="2"/>
        <v>11.467889908256879</v>
      </c>
      <c r="F68" s="11">
        <f t="shared" si="3"/>
        <v>6.8807339449541276</v>
      </c>
      <c r="G68" s="33" t="s">
        <v>13</v>
      </c>
      <c r="H68" s="22"/>
    </row>
    <row r="69" spans="1:8" ht="13.5" customHeight="1" x14ac:dyDescent="0.2">
      <c r="A69" s="26"/>
      <c r="B69" s="31">
        <v>9789058811066</v>
      </c>
      <c r="C69" s="26" t="s">
        <v>43</v>
      </c>
      <c r="D69" s="32">
        <v>39.5</v>
      </c>
      <c r="E69" s="11">
        <f t="shared" si="2"/>
        <v>32.644628099173552</v>
      </c>
      <c r="F69" s="11">
        <f t="shared" si="3"/>
        <v>19.58677685950413</v>
      </c>
      <c r="G69" s="33" t="s">
        <v>12</v>
      </c>
      <c r="H69" s="22"/>
    </row>
    <row r="70" spans="1:8" ht="13.5" customHeight="1" x14ac:dyDescent="0.2">
      <c r="A70" s="26"/>
      <c r="B70" s="31">
        <v>9789074980241</v>
      </c>
      <c r="C70" s="26" t="s">
        <v>53</v>
      </c>
      <c r="D70" s="32">
        <v>14.95</v>
      </c>
      <c r="E70" s="11">
        <f t="shared" si="2"/>
        <v>13.715596330275227</v>
      </c>
      <c r="F70" s="11">
        <f t="shared" si="3"/>
        <v>8.229357798165136</v>
      </c>
      <c r="G70" s="33" t="s">
        <v>13</v>
      </c>
      <c r="H70" s="22"/>
    </row>
    <row r="71" spans="1:8" ht="13.5" customHeight="1" x14ac:dyDescent="0.2">
      <c r="A71" s="26"/>
      <c r="B71" s="31">
        <v>9789058812094</v>
      </c>
      <c r="C71" s="26" t="s">
        <v>20</v>
      </c>
      <c r="D71" s="32">
        <v>8.9</v>
      </c>
      <c r="E71" s="11">
        <f t="shared" si="2"/>
        <v>8.1651376146788994</v>
      </c>
      <c r="F71" s="11">
        <f t="shared" si="3"/>
        <v>4.8990825688073398</v>
      </c>
      <c r="G71" s="33" t="s">
        <v>13</v>
      </c>
      <c r="H71" s="22"/>
    </row>
    <row r="72" spans="1:8" ht="13.5" customHeight="1" x14ac:dyDescent="0.2">
      <c r="A72" s="26"/>
      <c r="B72" s="31">
        <v>9789060649510</v>
      </c>
      <c r="C72" s="26" t="s">
        <v>49</v>
      </c>
      <c r="D72" s="32">
        <v>13.9</v>
      </c>
      <c r="E72" s="11">
        <f t="shared" si="2"/>
        <v>12.75229357798165</v>
      </c>
      <c r="F72" s="11">
        <f t="shared" si="3"/>
        <v>7.6513761467889898</v>
      </c>
      <c r="G72" s="33" t="s">
        <v>13</v>
      </c>
      <c r="H72" s="22"/>
    </row>
    <row r="73" spans="1:8" ht="13.5" customHeight="1" x14ac:dyDescent="0.2">
      <c r="A73" s="26"/>
      <c r="B73" s="31">
        <v>9789058814074</v>
      </c>
      <c r="C73" s="26" t="s">
        <v>69</v>
      </c>
      <c r="D73" s="32">
        <v>14.3</v>
      </c>
      <c r="E73" s="11">
        <f t="shared" si="2"/>
        <v>13.119266055045872</v>
      </c>
      <c r="F73" s="11">
        <f t="shared" si="3"/>
        <v>7.8715596330275224</v>
      </c>
      <c r="G73" s="33" t="s">
        <v>13</v>
      </c>
      <c r="H73" s="22"/>
    </row>
    <row r="74" spans="1:8" ht="13.5" customHeight="1" x14ac:dyDescent="0.2">
      <c r="A74" s="26"/>
      <c r="B74" s="31">
        <v>9789058811516</v>
      </c>
      <c r="C74" s="26" t="s">
        <v>39</v>
      </c>
      <c r="D74" s="32">
        <v>45</v>
      </c>
      <c r="E74" s="11">
        <f t="shared" si="2"/>
        <v>37.190082644628099</v>
      </c>
      <c r="F74" s="11">
        <f t="shared" ref="F74:F104" si="4">E74*0.6</f>
        <v>22.314049586776857</v>
      </c>
      <c r="G74" s="33" t="s">
        <v>12</v>
      </c>
      <c r="H74" s="22"/>
    </row>
    <row r="75" spans="1:8" ht="13.5" customHeight="1" x14ac:dyDescent="0.2">
      <c r="A75" s="26"/>
      <c r="B75" s="31">
        <v>9789058819420</v>
      </c>
      <c r="C75" s="26" t="s">
        <v>117</v>
      </c>
      <c r="D75" s="32">
        <v>13.9</v>
      </c>
      <c r="E75" s="11">
        <f t="shared" ref="E75:E107" si="5">IF(G75="H",D75/1.21,D75/1.09)</f>
        <v>12.75229357798165</v>
      </c>
      <c r="F75" s="11">
        <f t="shared" si="4"/>
        <v>7.6513761467889898</v>
      </c>
      <c r="G75" s="34" t="s">
        <v>13</v>
      </c>
      <c r="H75" s="22"/>
    </row>
    <row r="76" spans="1:8" ht="13.5" customHeight="1" x14ac:dyDescent="0.2">
      <c r="A76" s="26"/>
      <c r="B76" s="31">
        <v>9789058819789</v>
      </c>
      <c r="C76" s="26" t="s">
        <v>138</v>
      </c>
      <c r="D76" s="32">
        <v>6.9</v>
      </c>
      <c r="E76" s="11">
        <f t="shared" si="5"/>
        <v>5.7024793388429753</v>
      </c>
      <c r="F76" s="11">
        <f t="shared" si="4"/>
        <v>3.4214876033057853</v>
      </c>
      <c r="G76" s="33" t="s">
        <v>12</v>
      </c>
      <c r="H76" s="22"/>
    </row>
    <row r="77" spans="1:8" ht="13.5" customHeight="1" x14ac:dyDescent="0.2">
      <c r="A77" s="26"/>
      <c r="B77" s="31">
        <v>9789058815422</v>
      </c>
      <c r="C77" s="26" t="s">
        <v>80</v>
      </c>
      <c r="D77" s="32">
        <v>8.5</v>
      </c>
      <c r="E77" s="11">
        <f t="shared" si="5"/>
        <v>7.0247933884297522</v>
      </c>
      <c r="F77" s="11">
        <f t="shared" si="4"/>
        <v>4.214876033057851</v>
      </c>
      <c r="G77" s="33" t="s">
        <v>12</v>
      </c>
      <c r="H77" s="22"/>
    </row>
    <row r="78" spans="1:8" ht="13.5" customHeight="1" x14ac:dyDescent="0.2">
      <c r="A78" s="26"/>
      <c r="B78" s="31">
        <v>9789074980050</v>
      </c>
      <c r="C78" s="26" t="s">
        <v>30</v>
      </c>
      <c r="D78" s="32">
        <v>14.9</v>
      </c>
      <c r="E78" s="11">
        <f t="shared" si="5"/>
        <v>13.669724770642201</v>
      </c>
      <c r="F78" s="11">
        <f t="shared" si="4"/>
        <v>8.2018348623853203</v>
      </c>
      <c r="G78" s="33" t="s">
        <v>13</v>
      </c>
      <c r="H78" s="22"/>
    </row>
    <row r="79" spans="1:8" ht="13.5" customHeight="1" x14ac:dyDescent="0.2">
      <c r="A79" s="26"/>
      <c r="B79" s="31">
        <v>9789058814692</v>
      </c>
      <c r="C79" s="26" t="s">
        <v>66</v>
      </c>
      <c r="D79" s="32">
        <v>6</v>
      </c>
      <c r="E79" s="11">
        <f t="shared" si="5"/>
        <v>4.9586776859504136</v>
      </c>
      <c r="F79" s="11">
        <f t="shared" si="4"/>
        <v>2.9752066115702482</v>
      </c>
      <c r="G79" s="33" t="s">
        <v>12</v>
      </c>
      <c r="H79" s="22"/>
    </row>
    <row r="80" spans="1:8" ht="13.5" customHeight="1" x14ac:dyDescent="0.2">
      <c r="A80" s="26"/>
      <c r="B80" s="31">
        <v>9789058814708</v>
      </c>
      <c r="C80" s="26" t="s">
        <v>67</v>
      </c>
      <c r="D80" s="32">
        <v>6</v>
      </c>
      <c r="E80" s="11">
        <f t="shared" si="5"/>
        <v>4.9586776859504136</v>
      </c>
      <c r="F80" s="11">
        <f t="shared" si="4"/>
        <v>2.9752066115702482</v>
      </c>
      <c r="G80" s="33" t="s">
        <v>12</v>
      </c>
      <c r="H80" s="22"/>
    </row>
    <row r="81" spans="1:8" ht="13.5" customHeight="1" x14ac:dyDescent="0.2">
      <c r="A81" s="26"/>
      <c r="B81" s="31">
        <v>9789058814715</v>
      </c>
      <c r="C81" s="26" t="s">
        <v>68</v>
      </c>
      <c r="D81" s="32">
        <v>6</v>
      </c>
      <c r="E81" s="11">
        <f t="shared" si="5"/>
        <v>4.9586776859504136</v>
      </c>
      <c r="F81" s="11">
        <f t="shared" si="4"/>
        <v>2.9752066115702482</v>
      </c>
      <c r="G81" s="33" t="s">
        <v>12</v>
      </c>
      <c r="H81" s="22"/>
    </row>
    <row r="82" spans="1:8" ht="13.5" customHeight="1" x14ac:dyDescent="0.2">
      <c r="A82" s="26"/>
      <c r="B82" s="31">
        <v>9789058815316</v>
      </c>
      <c r="C82" s="26" t="s">
        <v>74</v>
      </c>
      <c r="D82" s="32">
        <v>10</v>
      </c>
      <c r="E82" s="32">
        <f t="shared" si="5"/>
        <v>8.2644628099173563</v>
      </c>
      <c r="F82" s="32">
        <f t="shared" si="4"/>
        <v>4.9586776859504136</v>
      </c>
      <c r="G82" s="33" t="s">
        <v>12</v>
      </c>
      <c r="H82" s="22"/>
    </row>
    <row r="83" spans="1:8" ht="13.5" customHeight="1" x14ac:dyDescent="0.2">
      <c r="A83" s="26"/>
      <c r="B83" s="31">
        <v>9789058815330</v>
      </c>
      <c r="C83" s="26" t="s">
        <v>72</v>
      </c>
      <c r="D83" s="32">
        <v>10</v>
      </c>
      <c r="E83" s="32">
        <f t="shared" si="5"/>
        <v>8.2644628099173563</v>
      </c>
      <c r="F83" s="32">
        <f t="shared" si="4"/>
        <v>4.9586776859504136</v>
      </c>
      <c r="G83" s="33" t="s">
        <v>12</v>
      </c>
      <c r="H83" s="22"/>
    </row>
    <row r="84" spans="1:8" ht="13.5" customHeight="1" x14ac:dyDescent="0.2">
      <c r="A84" s="26"/>
      <c r="B84" s="31">
        <v>9789058814630</v>
      </c>
      <c r="C84" s="26" t="s">
        <v>65</v>
      </c>
      <c r="D84" s="32">
        <v>10</v>
      </c>
      <c r="E84" s="11">
        <f t="shared" si="5"/>
        <v>8.2644628099173563</v>
      </c>
      <c r="F84" s="11">
        <f t="shared" si="4"/>
        <v>4.9586776859504136</v>
      </c>
      <c r="G84" s="33" t="s">
        <v>12</v>
      </c>
      <c r="H84" s="22"/>
    </row>
    <row r="85" spans="1:8" ht="13.5" customHeight="1" x14ac:dyDescent="0.2">
      <c r="A85" s="26"/>
      <c r="B85" s="31">
        <v>9789058814616</v>
      </c>
      <c r="C85" s="26" t="s">
        <v>63</v>
      </c>
      <c r="D85" s="32">
        <v>10</v>
      </c>
      <c r="E85" s="11">
        <f t="shared" si="5"/>
        <v>8.2644628099173563</v>
      </c>
      <c r="F85" s="11">
        <f t="shared" si="4"/>
        <v>4.9586776859504136</v>
      </c>
      <c r="G85" s="33" t="s">
        <v>12</v>
      </c>
      <c r="H85" s="22"/>
    </row>
    <row r="86" spans="1:8" ht="13.5" customHeight="1" x14ac:dyDescent="0.2">
      <c r="A86" s="26"/>
      <c r="B86" s="31">
        <v>9789058814623</v>
      </c>
      <c r="C86" s="26" t="s">
        <v>64</v>
      </c>
      <c r="D86" s="32">
        <v>10</v>
      </c>
      <c r="E86" s="11">
        <f t="shared" si="5"/>
        <v>8.2644628099173563</v>
      </c>
      <c r="F86" s="11">
        <f t="shared" si="4"/>
        <v>4.9586776859504136</v>
      </c>
      <c r="G86" s="33" t="s">
        <v>12</v>
      </c>
      <c r="H86" s="22"/>
    </row>
    <row r="87" spans="1:8" ht="13.5" customHeight="1" x14ac:dyDescent="0.2">
      <c r="A87" s="26"/>
      <c r="B87" s="31">
        <v>9789058814043</v>
      </c>
      <c r="C87" s="26" t="s">
        <v>134</v>
      </c>
      <c r="D87" s="32">
        <v>10</v>
      </c>
      <c r="E87" s="11">
        <f t="shared" si="5"/>
        <v>8.2644628099173563</v>
      </c>
      <c r="F87" s="11">
        <f t="shared" si="4"/>
        <v>4.9586776859504136</v>
      </c>
      <c r="G87" s="33" t="s">
        <v>12</v>
      </c>
      <c r="H87" s="22"/>
    </row>
    <row r="88" spans="1:8" ht="13.5" customHeight="1" x14ac:dyDescent="0.2">
      <c r="A88" s="26"/>
      <c r="B88" s="31">
        <v>9789058814050</v>
      </c>
      <c r="C88" s="26" t="s">
        <v>50</v>
      </c>
      <c r="D88" s="32">
        <v>10</v>
      </c>
      <c r="E88" s="11">
        <f t="shared" si="5"/>
        <v>8.2644628099173563</v>
      </c>
      <c r="F88" s="11">
        <f t="shared" si="4"/>
        <v>4.9586776859504136</v>
      </c>
      <c r="G88" s="33" t="s">
        <v>12</v>
      </c>
      <c r="H88" s="22"/>
    </row>
    <row r="89" spans="1:8" ht="13.5" customHeight="1" x14ac:dyDescent="0.2">
      <c r="A89" s="26"/>
      <c r="B89" s="31">
        <v>9789058815323</v>
      </c>
      <c r="C89" s="26" t="s">
        <v>73</v>
      </c>
      <c r="D89" s="32">
        <v>10</v>
      </c>
      <c r="E89" s="11">
        <f t="shared" si="5"/>
        <v>8.2644628099173563</v>
      </c>
      <c r="F89" s="11">
        <f t="shared" si="4"/>
        <v>4.9586776859504136</v>
      </c>
      <c r="G89" s="33" t="s">
        <v>12</v>
      </c>
      <c r="H89" s="22"/>
    </row>
    <row r="90" spans="1:8" ht="13.5" customHeight="1" x14ac:dyDescent="0.2">
      <c r="A90" s="26"/>
      <c r="B90" s="31">
        <v>9789058816382</v>
      </c>
      <c r="C90" s="26" t="s">
        <v>121</v>
      </c>
      <c r="D90" s="32">
        <v>13.9</v>
      </c>
      <c r="E90" s="11">
        <f t="shared" si="5"/>
        <v>12.75229357798165</v>
      </c>
      <c r="F90" s="11">
        <f t="shared" si="4"/>
        <v>7.6513761467889898</v>
      </c>
      <c r="G90" s="33" t="s">
        <v>13</v>
      </c>
      <c r="H90" s="22"/>
    </row>
    <row r="91" spans="1:8" ht="13.5" customHeight="1" x14ac:dyDescent="0.2">
      <c r="A91" s="26"/>
      <c r="B91" s="31">
        <v>9789080701267</v>
      </c>
      <c r="C91" s="26" t="s">
        <v>33</v>
      </c>
      <c r="D91" s="32">
        <v>12.9</v>
      </c>
      <c r="E91" s="11">
        <f t="shared" si="5"/>
        <v>11.834862385321101</v>
      </c>
      <c r="F91" s="11">
        <f t="shared" si="4"/>
        <v>7.1009174311926602</v>
      </c>
      <c r="G91" s="33" t="s">
        <v>13</v>
      </c>
      <c r="H91" s="22"/>
    </row>
    <row r="92" spans="1:8" ht="13.5" customHeight="1" x14ac:dyDescent="0.2">
      <c r="A92" s="26"/>
      <c r="B92" s="31">
        <v>9789058815347</v>
      </c>
      <c r="C92" s="26" t="s">
        <v>103</v>
      </c>
      <c r="D92" s="35">
        <v>13.9</v>
      </c>
      <c r="E92" s="11">
        <f t="shared" si="5"/>
        <v>12.75229357798165</v>
      </c>
      <c r="F92" s="11">
        <f t="shared" si="4"/>
        <v>7.6513761467889898</v>
      </c>
      <c r="G92" s="33" t="s">
        <v>13</v>
      </c>
      <c r="H92" s="22"/>
    </row>
    <row r="93" spans="1:8" ht="13.5" customHeight="1" x14ac:dyDescent="0.2">
      <c r="A93" s="26"/>
      <c r="B93" s="31">
        <v>9789058817907</v>
      </c>
      <c r="C93" s="26" t="s">
        <v>99</v>
      </c>
      <c r="D93" s="32">
        <v>17.95</v>
      </c>
      <c r="E93" s="11">
        <f t="shared" si="5"/>
        <v>16.467889908256879</v>
      </c>
      <c r="F93" s="11">
        <f t="shared" si="4"/>
        <v>9.8807339449541267</v>
      </c>
      <c r="G93" s="33" t="s">
        <v>13</v>
      </c>
      <c r="H93" s="22"/>
    </row>
    <row r="94" spans="1:8" ht="13.5" customHeight="1" x14ac:dyDescent="0.2">
      <c r="A94" s="26"/>
      <c r="B94" s="31">
        <v>9789058817518</v>
      </c>
      <c r="C94" s="26" t="s">
        <v>107</v>
      </c>
      <c r="D94" s="35">
        <v>3.5</v>
      </c>
      <c r="E94" s="11">
        <f t="shared" si="5"/>
        <v>2.8925619834710745</v>
      </c>
      <c r="F94" s="11">
        <f t="shared" si="4"/>
        <v>1.7355371900826446</v>
      </c>
      <c r="G94" s="33" t="s">
        <v>12</v>
      </c>
      <c r="H94" s="22"/>
    </row>
    <row r="95" spans="1:8" ht="13.5" customHeight="1" x14ac:dyDescent="0.2">
      <c r="A95" s="26"/>
      <c r="B95" s="31">
        <v>9789058819932</v>
      </c>
      <c r="C95" s="26" t="s">
        <v>132</v>
      </c>
      <c r="D95" s="32">
        <v>6.75</v>
      </c>
      <c r="E95" s="11">
        <f t="shared" si="5"/>
        <v>5.5785123966942152</v>
      </c>
      <c r="F95" s="11">
        <f t="shared" si="4"/>
        <v>3.3471074380165291</v>
      </c>
      <c r="G95" s="33" t="s">
        <v>12</v>
      </c>
      <c r="H95" s="22"/>
    </row>
    <row r="96" spans="1:8" ht="13.5" customHeight="1" x14ac:dyDescent="0.2">
      <c r="A96" s="26"/>
      <c r="B96" s="31">
        <v>9789074980005</v>
      </c>
      <c r="C96" s="26" t="s">
        <v>102</v>
      </c>
      <c r="D96" s="32">
        <v>15.4</v>
      </c>
      <c r="E96" s="11">
        <f t="shared" si="5"/>
        <v>14.128440366972477</v>
      </c>
      <c r="F96" s="11">
        <f t="shared" si="4"/>
        <v>8.477064220183486</v>
      </c>
      <c r="G96" s="33" t="s">
        <v>13</v>
      </c>
      <c r="H96" s="22"/>
    </row>
    <row r="97" spans="1:8" ht="13.5" customHeight="1" x14ac:dyDescent="0.2">
      <c r="A97" s="26"/>
      <c r="B97" s="31">
        <v>9789058811073</v>
      </c>
      <c r="C97" s="26" t="s">
        <v>51</v>
      </c>
      <c r="D97" s="32">
        <v>5.95</v>
      </c>
      <c r="E97" s="11">
        <f t="shared" si="5"/>
        <v>4.9173553719008272</v>
      </c>
      <c r="F97" s="11">
        <f t="shared" si="4"/>
        <v>2.950413223140496</v>
      </c>
      <c r="G97" s="33" t="s">
        <v>12</v>
      </c>
      <c r="H97" s="22"/>
    </row>
    <row r="98" spans="1:8" ht="13.5" customHeight="1" x14ac:dyDescent="0.2">
      <c r="A98" s="26"/>
      <c r="B98" s="31">
        <v>9789074980234</v>
      </c>
      <c r="C98" s="26" t="s">
        <v>105</v>
      </c>
      <c r="D98" s="32">
        <v>14.95</v>
      </c>
      <c r="E98" s="11">
        <f t="shared" si="5"/>
        <v>13.715596330275227</v>
      </c>
      <c r="F98" s="11">
        <f t="shared" si="4"/>
        <v>8.229357798165136</v>
      </c>
      <c r="G98" s="33" t="s">
        <v>13</v>
      </c>
      <c r="H98" s="22"/>
    </row>
    <row r="99" spans="1:8" ht="13.5" customHeight="1" x14ac:dyDescent="0.2">
      <c r="A99" s="26"/>
      <c r="B99" s="31">
        <v>9789058812087</v>
      </c>
      <c r="C99" s="26" t="s">
        <v>19</v>
      </c>
      <c r="D99" s="32">
        <v>9.25</v>
      </c>
      <c r="E99" s="11">
        <f t="shared" si="5"/>
        <v>8.4862385321100913</v>
      </c>
      <c r="F99" s="11">
        <f t="shared" si="4"/>
        <v>5.0917431192660549</v>
      </c>
      <c r="G99" s="33" t="s">
        <v>13</v>
      </c>
      <c r="H99" s="22"/>
    </row>
    <row r="100" spans="1:8" ht="13.5" customHeight="1" x14ac:dyDescent="0.2">
      <c r="A100" s="26"/>
      <c r="B100" s="31">
        <v>9789058813602</v>
      </c>
      <c r="C100" s="26" t="s">
        <v>45</v>
      </c>
      <c r="D100" s="32">
        <v>8.9</v>
      </c>
      <c r="E100" s="11">
        <f t="shared" si="5"/>
        <v>8.1651376146788994</v>
      </c>
      <c r="F100" s="11">
        <f t="shared" si="4"/>
        <v>4.8990825688073398</v>
      </c>
      <c r="G100" s="33" t="s">
        <v>13</v>
      </c>
      <c r="H100" s="22"/>
    </row>
    <row r="101" spans="1:8" ht="13.5" customHeight="1" x14ac:dyDescent="0.2">
      <c r="A101" s="26"/>
      <c r="B101" s="31">
        <v>9789058813367</v>
      </c>
      <c r="C101" s="26" t="s">
        <v>48</v>
      </c>
      <c r="D101" s="32">
        <v>14.9</v>
      </c>
      <c r="E101" s="11">
        <f t="shared" si="5"/>
        <v>13.669724770642201</v>
      </c>
      <c r="F101" s="11">
        <f t="shared" si="4"/>
        <v>8.2018348623853203</v>
      </c>
      <c r="G101" s="33" t="s">
        <v>13</v>
      </c>
      <c r="H101" s="22"/>
    </row>
    <row r="102" spans="1:8" ht="13.5" customHeight="1" x14ac:dyDescent="0.2">
      <c r="A102" s="26"/>
      <c r="B102" s="31">
        <v>9789077931011</v>
      </c>
      <c r="C102" s="26" t="s">
        <v>141</v>
      </c>
      <c r="D102" s="32">
        <v>4.75</v>
      </c>
      <c r="E102" s="11">
        <f t="shared" si="5"/>
        <v>3.9256198347107438</v>
      </c>
      <c r="F102" s="11">
        <f t="shared" si="4"/>
        <v>2.3553719008264462</v>
      </c>
      <c r="G102" s="33" t="s">
        <v>12</v>
      </c>
      <c r="H102" s="22"/>
    </row>
    <row r="103" spans="1:8" ht="13.5" customHeight="1" x14ac:dyDescent="0.2">
      <c r="A103" s="36"/>
      <c r="B103" s="31">
        <v>9789072930637</v>
      </c>
      <c r="C103" s="36" t="s">
        <v>145</v>
      </c>
      <c r="D103" s="32">
        <v>12.95</v>
      </c>
      <c r="E103" s="11">
        <f t="shared" si="5"/>
        <v>11.880733944954127</v>
      </c>
      <c r="F103" s="11"/>
      <c r="G103" s="33" t="s">
        <v>13</v>
      </c>
      <c r="H103" s="22"/>
    </row>
    <row r="104" spans="1:8" ht="13.5" customHeight="1" x14ac:dyDescent="0.2">
      <c r="A104" s="26"/>
      <c r="B104" s="31">
        <v>9789072930491</v>
      </c>
      <c r="C104" s="26" t="s">
        <v>77</v>
      </c>
      <c r="D104" s="32">
        <v>16.95</v>
      </c>
      <c r="E104" s="11">
        <f t="shared" si="5"/>
        <v>15.550458715596328</v>
      </c>
      <c r="F104" s="11">
        <f t="shared" si="4"/>
        <v>9.3302752293577971</v>
      </c>
      <c r="G104" s="33" t="s">
        <v>13</v>
      </c>
      <c r="H104" s="22"/>
    </row>
    <row r="105" spans="1:8" ht="13.5" customHeight="1" x14ac:dyDescent="0.2">
      <c r="A105" s="26"/>
      <c r="B105" s="31">
        <v>9789058810076</v>
      </c>
      <c r="C105" s="26" t="s">
        <v>15</v>
      </c>
      <c r="D105" s="32">
        <v>14.3</v>
      </c>
      <c r="E105" s="11">
        <f t="shared" si="5"/>
        <v>13.119266055045872</v>
      </c>
      <c r="F105" s="11">
        <f t="shared" ref="F105:F131" si="6">E105*0.6</f>
        <v>7.8715596330275224</v>
      </c>
      <c r="G105" s="33" t="s">
        <v>13</v>
      </c>
      <c r="H105" s="22"/>
    </row>
    <row r="106" spans="1:8" ht="13.5" customHeight="1" x14ac:dyDescent="0.2">
      <c r="A106" s="26"/>
      <c r="B106" s="31">
        <v>9789058810342</v>
      </c>
      <c r="C106" s="26" t="s">
        <v>55</v>
      </c>
      <c r="D106" s="32">
        <v>29.9</v>
      </c>
      <c r="E106" s="11">
        <f t="shared" si="5"/>
        <v>27.431192660550455</v>
      </c>
      <c r="F106" s="11">
        <f t="shared" si="6"/>
        <v>16.458715596330272</v>
      </c>
      <c r="G106" s="33" t="s">
        <v>13</v>
      </c>
      <c r="H106" s="22"/>
    </row>
    <row r="107" spans="1:8" ht="13.5" customHeight="1" x14ac:dyDescent="0.2">
      <c r="A107" s="26"/>
      <c r="B107" s="31">
        <v>9789058812117</v>
      </c>
      <c r="C107" s="26" t="s">
        <v>21</v>
      </c>
      <c r="D107" s="32">
        <v>9.25</v>
      </c>
      <c r="E107" s="11">
        <f t="shared" si="5"/>
        <v>8.4862385321100913</v>
      </c>
      <c r="F107" s="11">
        <f t="shared" si="6"/>
        <v>5.0917431192660549</v>
      </c>
      <c r="G107" s="33" t="s">
        <v>13</v>
      </c>
      <c r="H107" s="22"/>
    </row>
    <row r="108" spans="1:8" ht="13.5" customHeight="1" x14ac:dyDescent="0.2">
      <c r="A108" s="26"/>
      <c r="B108" s="31">
        <v>9789058812100</v>
      </c>
      <c r="C108" s="26" t="s">
        <v>101</v>
      </c>
      <c r="D108" s="32">
        <v>9.25</v>
      </c>
      <c r="E108" s="11">
        <f t="shared" ref="E108:E139" si="7">IF(G108="H",D108/1.21,D108/1.09)</f>
        <v>8.4862385321100913</v>
      </c>
      <c r="F108" s="11">
        <f t="shared" si="6"/>
        <v>5.0917431192660549</v>
      </c>
      <c r="G108" s="33" t="s">
        <v>13</v>
      </c>
      <c r="H108" s="22"/>
    </row>
    <row r="109" spans="1:8" ht="13.5" customHeight="1" x14ac:dyDescent="0.2">
      <c r="A109" s="26"/>
      <c r="B109" s="31">
        <v>9789058812131</v>
      </c>
      <c r="C109" s="26" t="s">
        <v>36</v>
      </c>
      <c r="D109" s="32">
        <v>13.5</v>
      </c>
      <c r="E109" s="11">
        <f t="shared" si="7"/>
        <v>12.38532110091743</v>
      </c>
      <c r="F109" s="11">
        <f t="shared" si="6"/>
        <v>7.4311926605504581</v>
      </c>
      <c r="G109" s="33" t="s">
        <v>13</v>
      </c>
      <c r="H109" s="22"/>
    </row>
    <row r="110" spans="1:8" ht="13.5" customHeight="1" x14ac:dyDescent="0.2">
      <c r="A110" s="26"/>
      <c r="B110" s="31">
        <v>9789058810731</v>
      </c>
      <c r="C110" s="26" t="s">
        <v>34</v>
      </c>
      <c r="D110" s="32">
        <v>13.5</v>
      </c>
      <c r="E110" s="11">
        <f t="shared" si="7"/>
        <v>12.38532110091743</v>
      </c>
      <c r="F110" s="11">
        <f t="shared" si="6"/>
        <v>7.4311926605504581</v>
      </c>
      <c r="G110" s="33" t="s">
        <v>13</v>
      </c>
      <c r="H110" s="22"/>
    </row>
    <row r="111" spans="1:8" ht="13.5" customHeight="1" x14ac:dyDescent="0.2">
      <c r="A111" s="26"/>
      <c r="B111" s="31">
        <v>9789058813343</v>
      </c>
      <c r="C111" s="26" t="s">
        <v>44</v>
      </c>
      <c r="D111" s="32">
        <v>12.9</v>
      </c>
      <c r="E111" s="11">
        <f t="shared" si="7"/>
        <v>11.834862385321101</v>
      </c>
      <c r="F111" s="11">
        <f t="shared" si="6"/>
        <v>7.1009174311926602</v>
      </c>
      <c r="G111" s="33" t="s">
        <v>13</v>
      </c>
      <c r="H111" s="22"/>
    </row>
    <row r="112" spans="1:8" ht="13.5" customHeight="1" x14ac:dyDescent="0.2">
      <c r="A112" s="26"/>
      <c r="B112" s="31">
        <v>9789058813671</v>
      </c>
      <c r="C112" s="26" t="s">
        <v>46</v>
      </c>
      <c r="D112" s="32">
        <v>18.5</v>
      </c>
      <c r="E112" s="11">
        <f t="shared" si="7"/>
        <v>16.972477064220183</v>
      </c>
      <c r="F112" s="11">
        <f t="shared" si="6"/>
        <v>10.18348623853211</v>
      </c>
      <c r="G112" s="33" t="s">
        <v>13</v>
      </c>
      <c r="H112" s="22"/>
    </row>
    <row r="113" spans="1:8" ht="13.5" customHeight="1" x14ac:dyDescent="0.2">
      <c r="A113" s="26"/>
      <c r="B113" s="31">
        <v>9789058812803</v>
      </c>
      <c r="C113" s="26" t="s">
        <v>24</v>
      </c>
      <c r="D113" s="32">
        <v>14.5</v>
      </c>
      <c r="E113" s="11">
        <f t="shared" si="7"/>
        <v>13.302752293577981</v>
      </c>
      <c r="F113" s="11">
        <f t="shared" si="6"/>
        <v>7.9816513761467887</v>
      </c>
      <c r="G113" s="33" t="s">
        <v>13</v>
      </c>
      <c r="H113" s="22"/>
    </row>
    <row r="114" spans="1:8" ht="13.5" customHeight="1" x14ac:dyDescent="0.2">
      <c r="A114" s="26"/>
      <c r="B114" s="31">
        <v>9789058812971</v>
      </c>
      <c r="C114" s="26" t="s">
        <v>42</v>
      </c>
      <c r="D114" s="35">
        <v>9.5</v>
      </c>
      <c r="E114" s="11">
        <f t="shared" si="7"/>
        <v>7.8512396694214877</v>
      </c>
      <c r="F114" s="11">
        <f t="shared" si="6"/>
        <v>4.7107438016528924</v>
      </c>
      <c r="G114" s="33" t="s">
        <v>12</v>
      </c>
      <c r="H114" s="22"/>
    </row>
    <row r="115" spans="1:8" ht="13.5" customHeight="1" x14ac:dyDescent="0.2">
      <c r="A115" s="26"/>
      <c r="B115" s="31">
        <v>9789058818409</v>
      </c>
      <c r="C115" s="26" t="s">
        <v>110</v>
      </c>
      <c r="D115" s="35">
        <v>13.9</v>
      </c>
      <c r="E115" s="11">
        <f t="shared" si="7"/>
        <v>12.75229357798165</v>
      </c>
      <c r="F115" s="11">
        <f t="shared" si="6"/>
        <v>7.6513761467889898</v>
      </c>
      <c r="G115" s="33" t="s">
        <v>13</v>
      </c>
      <c r="H115" s="22"/>
    </row>
    <row r="116" spans="1:8" ht="13.5" customHeight="1" x14ac:dyDescent="0.2">
      <c r="A116" s="26"/>
      <c r="B116" s="31">
        <v>9789463690355</v>
      </c>
      <c r="C116" s="26" t="s">
        <v>142</v>
      </c>
      <c r="D116" s="35">
        <v>5.95</v>
      </c>
      <c r="E116" s="11">
        <f t="shared" si="7"/>
        <v>4.9173553719008272</v>
      </c>
      <c r="F116" s="11">
        <f t="shared" si="6"/>
        <v>2.950413223140496</v>
      </c>
      <c r="G116" s="33" t="s">
        <v>12</v>
      </c>
      <c r="H116" s="22"/>
    </row>
    <row r="117" spans="1:8" ht="13.5" customHeight="1" x14ac:dyDescent="0.2">
      <c r="A117" s="26"/>
      <c r="B117" s="31">
        <v>9789058811011</v>
      </c>
      <c r="C117" s="26" t="s">
        <v>27</v>
      </c>
      <c r="D117" s="32">
        <v>14.95</v>
      </c>
      <c r="E117" s="11">
        <f t="shared" si="7"/>
        <v>13.715596330275227</v>
      </c>
      <c r="F117" s="11">
        <f t="shared" si="6"/>
        <v>8.229357798165136</v>
      </c>
      <c r="G117" s="33" t="s">
        <v>13</v>
      </c>
      <c r="H117" s="22"/>
    </row>
    <row r="118" spans="1:8" ht="13.5" customHeight="1" x14ac:dyDescent="0.2">
      <c r="A118" s="26"/>
      <c r="B118" s="31">
        <v>9789074980128</v>
      </c>
      <c r="C118" s="26" t="s">
        <v>31</v>
      </c>
      <c r="D118" s="32">
        <v>14.5</v>
      </c>
      <c r="E118" s="11">
        <f t="shared" si="7"/>
        <v>13.302752293577981</v>
      </c>
      <c r="F118" s="11">
        <f t="shared" si="6"/>
        <v>7.9816513761467887</v>
      </c>
      <c r="G118" s="33" t="s">
        <v>13</v>
      </c>
      <c r="H118" s="22"/>
    </row>
    <row r="119" spans="1:8" ht="13.5" customHeight="1" x14ac:dyDescent="0.2">
      <c r="A119" s="26"/>
      <c r="B119" s="31">
        <v>9789058815354</v>
      </c>
      <c r="C119" s="26" t="s">
        <v>78</v>
      </c>
      <c r="D119" s="32">
        <v>8.75</v>
      </c>
      <c r="E119" s="11">
        <f t="shared" si="7"/>
        <v>7.2314049586776861</v>
      </c>
      <c r="F119" s="11">
        <f t="shared" si="6"/>
        <v>4.3388429752066111</v>
      </c>
      <c r="G119" s="33" t="s">
        <v>12</v>
      </c>
      <c r="H119" s="22"/>
    </row>
    <row r="120" spans="1:8" ht="13.5" customHeight="1" x14ac:dyDescent="0.2">
      <c r="A120" s="26"/>
      <c r="B120" s="31">
        <v>9789058810083</v>
      </c>
      <c r="C120" s="26" t="s">
        <v>25</v>
      </c>
      <c r="D120" s="32">
        <v>14.95</v>
      </c>
      <c r="E120" s="11">
        <f t="shared" si="7"/>
        <v>13.715596330275227</v>
      </c>
      <c r="F120" s="11">
        <f t="shared" si="6"/>
        <v>8.229357798165136</v>
      </c>
      <c r="G120" s="33" t="s">
        <v>13</v>
      </c>
      <c r="H120" s="22"/>
    </row>
    <row r="121" spans="1:8" ht="13.5" customHeight="1" x14ac:dyDescent="0.2">
      <c r="A121" s="26"/>
      <c r="B121" s="31">
        <v>9789058811790</v>
      </c>
      <c r="C121" s="26" t="s">
        <v>28</v>
      </c>
      <c r="D121" s="32">
        <v>15.5</v>
      </c>
      <c r="E121" s="11">
        <f t="shared" si="7"/>
        <v>14.220183486238531</v>
      </c>
      <c r="F121" s="11">
        <f t="shared" si="6"/>
        <v>8.5321100917431174</v>
      </c>
      <c r="G121" s="33" t="s">
        <v>13</v>
      </c>
      <c r="H121" s="22"/>
    </row>
    <row r="122" spans="1:8" ht="13.5" customHeight="1" x14ac:dyDescent="0.2">
      <c r="A122" s="26"/>
      <c r="B122" s="31">
        <v>9789058815354</v>
      </c>
      <c r="C122" s="26" t="s">
        <v>98</v>
      </c>
      <c r="D122" s="32">
        <v>8.75</v>
      </c>
      <c r="E122" s="11">
        <f t="shared" si="7"/>
        <v>8.0275229357798157</v>
      </c>
      <c r="F122" s="11">
        <f t="shared" si="6"/>
        <v>4.8165137614678892</v>
      </c>
      <c r="G122" s="33" t="s">
        <v>13</v>
      </c>
      <c r="H122" s="22"/>
    </row>
    <row r="123" spans="1:8" ht="13.5" customHeight="1" x14ac:dyDescent="0.2">
      <c r="A123" s="26"/>
      <c r="B123" s="31">
        <v>9789058817280</v>
      </c>
      <c r="C123" s="26" t="s">
        <v>97</v>
      </c>
      <c r="D123" s="32">
        <v>8.75</v>
      </c>
      <c r="E123" s="11">
        <f t="shared" si="7"/>
        <v>8.0275229357798157</v>
      </c>
      <c r="F123" s="11">
        <f t="shared" si="6"/>
        <v>4.8165137614678892</v>
      </c>
      <c r="G123" s="33" t="s">
        <v>13</v>
      </c>
      <c r="H123" s="22"/>
    </row>
    <row r="124" spans="1:8" ht="13.5" customHeight="1" x14ac:dyDescent="0.2">
      <c r="A124" s="26"/>
      <c r="B124" s="31">
        <v>9789058810724</v>
      </c>
      <c r="C124" s="26" t="s">
        <v>26</v>
      </c>
      <c r="D124" s="32">
        <v>14.95</v>
      </c>
      <c r="E124" s="11">
        <f t="shared" si="7"/>
        <v>13.715596330275227</v>
      </c>
      <c r="F124" s="11">
        <f t="shared" si="6"/>
        <v>8.229357798165136</v>
      </c>
      <c r="G124" s="33" t="s">
        <v>13</v>
      </c>
      <c r="H124" s="22"/>
    </row>
    <row r="125" spans="1:8" ht="13.5" customHeight="1" x14ac:dyDescent="0.2">
      <c r="A125" s="26"/>
      <c r="B125" s="31">
        <v>9789058812124</v>
      </c>
      <c r="C125" s="26" t="s">
        <v>22</v>
      </c>
      <c r="D125" s="32">
        <v>13.9</v>
      </c>
      <c r="E125" s="11">
        <f t="shared" si="7"/>
        <v>12.75229357798165</v>
      </c>
      <c r="F125" s="11">
        <f t="shared" si="6"/>
        <v>7.6513761467889898</v>
      </c>
      <c r="G125" s="33" t="s">
        <v>13</v>
      </c>
      <c r="H125" s="22"/>
    </row>
    <row r="126" spans="1:8" ht="13.5" customHeight="1" x14ac:dyDescent="0.2">
      <c r="A126" s="26"/>
      <c r="B126" s="31">
        <v>9789058819581</v>
      </c>
      <c r="C126" s="26" t="s">
        <v>133</v>
      </c>
      <c r="D126" s="32">
        <v>5</v>
      </c>
      <c r="E126" s="11">
        <f t="shared" si="7"/>
        <v>4.1322314049586781</v>
      </c>
      <c r="F126" s="11">
        <f t="shared" si="6"/>
        <v>2.4793388429752068</v>
      </c>
      <c r="G126" s="33" t="s">
        <v>12</v>
      </c>
      <c r="H126" s="22"/>
    </row>
    <row r="127" spans="1:8" ht="13.5" customHeight="1" x14ac:dyDescent="0.2">
      <c r="A127" s="26"/>
      <c r="B127" s="31">
        <v>9789058812384</v>
      </c>
      <c r="C127" s="26" t="s">
        <v>23</v>
      </c>
      <c r="D127" s="32">
        <v>14.95</v>
      </c>
      <c r="E127" s="11">
        <f t="shared" si="7"/>
        <v>13.715596330275227</v>
      </c>
      <c r="F127" s="11">
        <f t="shared" si="6"/>
        <v>8.229357798165136</v>
      </c>
      <c r="G127" s="33" t="s">
        <v>13</v>
      </c>
      <c r="H127" s="22"/>
    </row>
    <row r="128" spans="1:8" ht="13.5" customHeight="1" x14ac:dyDescent="0.2">
      <c r="A128" s="26"/>
      <c r="B128" s="31">
        <v>9789058811820</v>
      </c>
      <c r="C128" s="26" t="s">
        <v>29</v>
      </c>
      <c r="D128" s="32">
        <v>17.95</v>
      </c>
      <c r="E128" s="11">
        <f t="shared" si="7"/>
        <v>16.467889908256879</v>
      </c>
      <c r="F128" s="11">
        <f t="shared" si="6"/>
        <v>9.8807339449541267</v>
      </c>
      <c r="G128" s="33" t="s">
        <v>13</v>
      </c>
      <c r="H128" s="22"/>
    </row>
    <row r="129" spans="1:8" ht="13.5" customHeight="1" x14ac:dyDescent="0.2">
      <c r="A129" s="26"/>
      <c r="B129" s="31">
        <v>9789074980258</v>
      </c>
      <c r="C129" s="26" t="s">
        <v>136</v>
      </c>
      <c r="D129" s="32">
        <v>15.45</v>
      </c>
      <c r="E129" s="11">
        <f t="shared" si="7"/>
        <v>14.174311926605503</v>
      </c>
      <c r="F129" s="11">
        <f t="shared" si="6"/>
        <v>8.5045871559633017</v>
      </c>
      <c r="G129" s="33" t="s">
        <v>13</v>
      </c>
      <c r="H129" s="22"/>
    </row>
    <row r="130" spans="1:8" ht="13.5" customHeight="1" x14ac:dyDescent="0.2">
      <c r="A130" s="26"/>
      <c r="B130" s="31">
        <v>9789058818898</v>
      </c>
      <c r="C130" s="26" t="s">
        <v>108</v>
      </c>
      <c r="D130" s="32">
        <v>17.899999999999999</v>
      </c>
      <c r="E130" s="11">
        <f t="shared" si="7"/>
        <v>16.422018348623851</v>
      </c>
      <c r="F130" s="11">
        <f t="shared" si="6"/>
        <v>9.853211009174311</v>
      </c>
      <c r="G130" s="33" t="s">
        <v>13</v>
      </c>
      <c r="H130" s="22"/>
    </row>
    <row r="131" spans="1:8" ht="13.5" customHeight="1" x14ac:dyDescent="0.2">
      <c r="A131" s="26"/>
      <c r="B131" s="31">
        <v>9789072930590</v>
      </c>
      <c r="C131" s="26" t="s">
        <v>111</v>
      </c>
      <c r="D131" s="32">
        <v>12.95</v>
      </c>
      <c r="E131" s="11">
        <f t="shared" si="7"/>
        <v>10.702479338842975</v>
      </c>
      <c r="F131" s="11">
        <f t="shared" si="6"/>
        <v>6.4214876033057848</v>
      </c>
      <c r="G131" s="33" t="s">
        <v>12</v>
      </c>
      <c r="H131" s="22"/>
    </row>
    <row r="132" spans="1:8" ht="13.5" customHeight="1" x14ac:dyDescent="0.2">
      <c r="A132" s="1"/>
      <c r="B132" s="3"/>
      <c r="C132" s="1"/>
      <c r="D132" s="4"/>
      <c r="E132" s="11"/>
      <c r="F132" s="12"/>
      <c r="G132" s="5"/>
    </row>
    <row r="133" spans="1:8" ht="12.75" customHeight="1" x14ac:dyDescent="0.2">
      <c r="B133" s="13"/>
      <c r="D133" s="14"/>
      <c r="E133" s="14"/>
      <c r="F133" s="14"/>
      <c r="G133" s="15"/>
    </row>
    <row r="134" spans="1:8" ht="15" x14ac:dyDescent="0.25">
      <c r="B134" s="6" t="s">
        <v>56</v>
      </c>
    </row>
    <row r="135" spans="1:8" ht="15" x14ac:dyDescent="0.25">
      <c r="B135" s="7" t="s">
        <v>122</v>
      </c>
    </row>
    <row r="136" spans="1:8" ht="15" x14ac:dyDescent="0.25">
      <c r="B136" s="7" t="s">
        <v>123</v>
      </c>
    </row>
    <row r="137" spans="1:8" ht="15" x14ac:dyDescent="0.25">
      <c r="B137" s="7" t="s">
        <v>40</v>
      </c>
    </row>
    <row r="138" spans="1:8" ht="15" x14ac:dyDescent="0.25">
      <c r="B138" s="7" t="s">
        <v>41</v>
      </c>
    </row>
    <row r="139" spans="1:8" ht="15" x14ac:dyDescent="0.25">
      <c r="B139" s="7" t="s">
        <v>100</v>
      </c>
    </row>
  </sheetData>
  <autoFilter ref="A8:H131" xr:uid="{3FD4057D-85C6-4767-BBEB-6CD66A7D6C91}"/>
  <sortState xmlns:xlrd2="http://schemas.microsoft.com/office/spreadsheetml/2017/richdata2" ref="A9:G131">
    <sortCondition ref="C51"/>
  </sortState>
  <mergeCells count="8">
    <mergeCell ref="D1:E1"/>
    <mergeCell ref="A6:B6"/>
    <mergeCell ref="A3:B3"/>
    <mergeCell ref="G3:H3"/>
    <mergeCell ref="A4:B4"/>
    <mergeCell ref="G4:H4"/>
    <mergeCell ref="A5:B5"/>
    <mergeCell ref="G5:H5"/>
  </mergeCells>
  <phoneticPr fontId="0" type="noConversion"/>
  <pageMargins left="0.11811023622047245" right="0.51181102362204722" top="0.43307086614173229" bottom="0.35433070866141736" header="0.31496062992125984" footer="0.31496062992125984"/>
  <pageSetup paperSize="9" scale="9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Bestellijst</vt:lpstr>
      <vt:lpstr>Bestellijst!Afdrukbereik</vt:lpstr>
      <vt:lpstr>Bestellijst!Afdruktitels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Bestellijst</dc:title>
  <dc:subject>Bestellijst</dc:subject>
  <dc:creator>HH</dc:creator>
  <cp:lastModifiedBy>Hugo</cp:lastModifiedBy>
  <cp:lastPrinted>2018-06-12T12:16:18Z</cp:lastPrinted>
  <dcterms:created xsi:type="dcterms:W3CDTF">2007-06-26T13:28:48Z</dcterms:created>
  <dcterms:modified xsi:type="dcterms:W3CDTF">2019-04-15T13:42:57Z</dcterms:modified>
</cp:coreProperties>
</file>